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Mis documentos\2018-A\Actualización-Licenciatura\Registro Académico-parametrización\"/>
    </mc:Choice>
  </mc:AlternateContent>
  <bookViews>
    <workbookView xWindow="0" yWindow="0" windowWidth="8520" windowHeight="5235"/>
  </bookViews>
  <sheets>
    <sheet name="Lic Inglés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17" i="4" l="1"/>
  <c r="AF117" i="4"/>
  <c r="AC121" i="4"/>
  <c r="AD121" i="4"/>
  <c r="AG121" i="4"/>
  <c r="AF121" i="4"/>
  <c r="AM121" i="4"/>
  <c r="AL121" i="4"/>
  <c r="AJ121" i="4"/>
  <c r="AI121" i="4"/>
  <c r="AA121" i="4"/>
  <c r="Z121" i="4"/>
  <c r="X121" i="4"/>
  <c r="W121" i="4"/>
  <c r="U121" i="4"/>
  <c r="T121" i="4"/>
  <c r="R121" i="4"/>
  <c r="Q121" i="4"/>
  <c r="O121" i="4"/>
  <c r="N121" i="4"/>
  <c r="L121" i="4"/>
  <c r="AP121" i="4" s="1"/>
  <c r="K121" i="4"/>
  <c r="N117" i="4"/>
  <c r="AP118" i="4"/>
  <c r="Z117" i="4"/>
  <c r="T117" i="4"/>
  <c r="AO29" i="4"/>
  <c r="AP123" i="4"/>
  <c r="K117" i="4"/>
  <c r="AP117" i="4" s="1"/>
  <c r="Q117" i="4"/>
  <c r="AC117" i="4"/>
  <c r="AI117" i="4"/>
  <c r="AL117" i="4"/>
  <c r="AO7" i="4"/>
  <c r="AO46" i="4"/>
  <c r="AO57" i="4"/>
  <c r="AO80" i="4"/>
  <c r="AO85" i="4"/>
  <c r="AO101" i="4"/>
  <c r="AO109" i="4"/>
  <c r="AO66" i="4"/>
  <c r="AO73" i="4"/>
</calcChain>
</file>

<file path=xl/sharedStrings.xml><?xml version="1.0" encoding="utf-8"?>
<sst xmlns="http://schemas.openxmlformats.org/spreadsheetml/2006/main" count="155" uniqueCount="118">
  <si>
    <t>UNIVERSIDAD DEL TOLIMA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</si>
  <si>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</si>
  <si>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</si>
  <si>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</si>
  <si>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</si>
  <si>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</si>
  <si>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</si>
  <si>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</si>
  <si>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</si>
  <si>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</si>
  <si>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</si>
  <si>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SABERES ESPECÍFICOS Y DISCIPLINARES </t>
  </si>
  <si>
    <t>FUNDAMENTOS GENERALES</t>
  </si>
  <si>
    <t>EDUCACIÓN AMBIENTAL</t>
  </si>
  <si>
    <t>COMPETENCIAS COMUNICATIVAS</t>
  </si>
  <si>
    <t>INTEGRAL</t>
  </si>
  <si>
    <t xml:space="preserve">NIVELES </t>
  </si>
  <si>
    <t>COMPETENCIAS COMUNICATIVAS II</t>
  </si>
  <si>
    <t>PRÁCTICA DE OBSERVACIÓN</t>
  </si>
  <si>
    <t xml:space="preserve"> PEDAGOGÍA Y CIENCIAS DE LA EDUCACIÓN</t>
  </si>
  <si>
    <t>DIDÁCTICA DE LAS DISCIPLINAS</t>
  </si>
  <si>
    <t>PRÁCTICA</t>
  </si>
  <si>
    <t>ÉTICA Y VALORES</t>
  </si>
  <si>
    <t>EDUCACIÓN SEXUAL</t>
  </si>
  <si>
    <t>FORMACIÓN BÁSICA</t>
  </si>
  <si>
    <t>TOTAL CRÉDITOS</t>
  </si>
  <si>
    <t>FORMACIÓN DISCIPLINAR O PROFESIONAL</t>
  </si>
  <si>
    <t>FORMACIÓN DISCIPLINAR</t>
  </si>
  <si>
    <t>FORMACIÓN PROFESIONAL</t>
  </si>
  <si>
    <t>NÚCLEOS DE FORMACIÓN ACUERDO 0042 - 2014 UT</t>
  </si>
  <si>
    <t>ÁREAS ACUERDO 0042 - 2014 UT</t>
  </si>
  <si>
    <t>CATEGORÍAS 0042 - 2014 UT</t>
  </si>
  <si>
    <t>FORMACIÓN  INTERDISCIPLINAR</t>
  </si>
  <si>
    <t>PROFUNDIZACIÓN</t>
  </si>
  <si>
    <t>LIBRE ELECCIÓN</t>
  </si>
  <si>
    <t>PRÁCTICAS INTERDISCIPLINARIAS</t>
  </si>
  <si>
    <t>FORMACIÓN EN INVESTIGACIÓN</t>
  </si>
  <si>
    <t>Desarrollo de la Lengua Extranjera</t>
  </si>
  <si>
    <t>Fundamentación Lingüística Social y Cultural</t>
  </si>
  <si>
    <t>Didáctica de la Lengua Extranjera</t>
  </si>
  <si>
    <t>Inglés IV</t>
  </si>
  <si>
    <t>Inglés V</t>
  </si>
  <si>
    <t>Inglés VI</t>
  </si>
  <si>
    <t>ESCRITURA ACADÉMICA</t>
  </si>
  <si>
    <t>TALLER DE LECTURA Y CONVERSACIÓN</t>
  </si>
  <si>
    <t>PSICOLINGUÍSTICA</t>
  </si>
  <si>
    <t xml:space="preserve">INVESTIGACIÓN EDUCATIVA </t>
  </si>
  <si>
    <t>SOCIOLINGUÍSTICA</t>
  </si>
  <si>
    <t>TOTAL CRÉDITOS POR SEMESTRE</t>
  </si>
  <si>
    <t xml:space="preserve">LINGÜÍSTICA GENERAL </t>
  </si>
  <si>
    <t xml:space="preserve"> LITERATURA ANGLOSAJONA</t>
  </si>
  <si>
    <t>Créditos Asignatura</t>
  </si>
  <si>
    <t>Horas presenciales</t>
  </si>
  <si>
    <t>Horas Independientes</t>
  </si>
  <si>
    <t>FONETICA Y FONOLOGÍA INGLESA I</t>
  </si>
  <si>
    <t>FONETICA Y FONOLOGÍA INGLESA II</t>
  </si>
  <si>
    <t xml:space="preserve"> TALLER DE LECTURA Y COMPOSICIÓN </t>
  </si>
  <si>
    <t>2P+3I</t>
  </si>
  <si>
    <t>Horas de práctica + horas ind</t>
  </si>
  <si>
    <t>PRÁCTICA: SUBJETIVIDAD Y EDUCACIÓN</t>
  </si>
  <si>
    <t>PRÁCTICA DE OBSERVACIÓN INSTITUCIONAL</t>
  </si>
  <si>
    <t>PRÁCTICA DE OBSERVACIÓN: AULA PRIMARIA</t>
  </si>
  <si>
    <t xml:space="preserve">EVALUACIÓN EN LA ENSEÑANZA DE LA LENGUA EXTRANJERA </t>
  </si>
  <si>
    <t>PROPEDEÚTICA</t>
  </si>
  <si>
    <t>CRÉDITOS DE PRÁCTICA PEDAGÓGICA</t>
  </si>
  <si>
    <t>HORAS POR SEMANA</t>
  </si>
  <si>
    <t xml:space="preserve"> PRESENCIALES </t>
  </si>
  <si>
    <t xml:space="preserve">INDEPENDIENTES </t>
  </si>
  <si>
    <t xml:space="preserve"> INTRODUCCIÓN A LA LINGÜÍSTICA APLICADA </t>
  </si>
  <si>
    <t xml:space="preserve"> DIDÁCTICA DE LA LENGUA EXTRANJERA: ENSEÑANZA A NIÑOS</t>
  </si>
  <si>
    <t>NUCLEO COMÚN</t>
  </si>
  <si>
    <t>PRÁCTICA FORMATIVA Y PROFESIONAL</t>
  </si>
  <si>
    <t>CRÉDITOS POR ÁREAS</t>
  </si>
  <si>
    <t>PRÁCTICAS PEDAGÓGICAS</t>
  </si>
  <si>
    <t>TOTAL HORAS SEMANALES:</t>
  </si>
  <si>
    <t>TOTAL CRÉDITOS PRÁCTICAS</t>
  </si>
  <si>
    <t xml:space="preserve">Inglés 1 </t>
  </si>
  <si>
    <t>Inglés 2</t>
  </si>
  <si>
    <t>Inglés 3</t>
  </si>
  <si>
    <t>PRÁCTICA ATENCIÓN A LA DIVERSIDAD</t>
  </si>
  <si>
    <t>PRÁCTICA: TEORÍAS E HISTORIA DE PEDAGOGÍA</t>
  </si>
  <si>
    <t xml:space="preserve">  DIDÁCTICA DE LA LENGUA EXTRANJERA </t>
  </si>
  <si>
    <t>PRÁCTICA E INVESTIGACIÓN EN EL AULA</t>
  </si>
  <si>
    <t>OBSERVACIÓN: ÚNICAMENTE SE OFERTARÁN FRANCÉS, ITALIANO Y PORTUGUÉS.  SEGÚN DISPONIBILIDAD DE DOCENTES. LOS ESTUDIANTES QUE INICIEN CON UN IDIOMA, DEBEN CONTINUAR LOS OTROS NIVELES DEL MISMO IDIOMA</t>
  </si>
  <si>
    <t>FORMACIÓN BASICA</t>
  </si>
  <si>
    <t>COMPONENTES FORMATIVOS RESOLUCIÓN 02041 MEN 2016</t>
  </si>
  <si>
    <t xml:space="preserve"> AMBIENTES EDUCATIVOS MEDIADOS</t>
  </si>
  <si>
    <t xml:space="preserve">  DIDÁCTICA  Y MELEX</t>
  </si>
  <si>
    <t>SEMINARIO DE INVESTIGACIÓN I: TEMAS DE LA ENSEÑANZA Y EL APRENDIZAJE DEL INGLÉS</t>
  </si>
  <si>
    <t>SEMINARIO DE INVESTIGACIÓN II: TEMAS DE LA ENSEÑANZA Y EL APRENDIZAJE DEL INGLÉS</t>
  </si>
  <si>
    <t xml:space="preserve">Asignaturaas con componente de Práctica Pedagógica </t>
  </si>
  <si>
    <t>PRACTICA: TEORÍA E HISTORIA DE LA DIDÁCTICA</t>
  </si>
  <si>
    <t>PRACTICA: CURRÍCULO</t>
  </si>
  <si>
    <t>PRACTICA:GESTIÓN EDUCATIVA</t>
  </si>
  <si>
    <t>PRACTICA: EDUCACIÓN INCLUSIVA</t>
  </si>
  <si>
    <t>FACULTAD DE CIENCIAS DE LA EDUCACIÓN</t>
  </si>
  <si>
    <t>MALLA CURRICULAR LICENCIATURA EN LENGUAS EXTRANJERAS-INGLÉS</t>
  </si>
  <si>
    <t>TOTAL ASIGNATURAS POR SEMESTRE</t>
  </si>
  <si>
    <t>TOTAL ASIGNATURAS</t>
  </si>
  <si>
    <t>}</t>
  </si>
  <si>
    <t>OPTATIVA 1</t>
  </si>
  <si>
    <t>PRÁCTICA PEDAGÓGICA PRIMARIA</t>
  </si>
  <si>
    <t>OPTATIVA 2</t>
  </si>
  <si>
    <t>LENGUA EXTRANJERA  NIVEL  I</t>
  </si>
  <si>
    <t>LENGUA EXTRANJERA NIVEL II</t>
  </si>
  <si>
    <t>LENGUA EXTRANJERA NIVEL IV</t>
  </si>
  <si>
    <t>LENGUA EXTRANJERA NIVEL III</t>
  </si>
  <si>
    <t>ELECTIVA 1</t>
  </si>
  <si>
    <t>ELECTIVA 2</t>
  </si>
  <si>
    <t>CONSTITUCIÓN POLÍTICA Y COMPETENCIA CIUDADANA</t>
  </si>
  <si>
    <t xml:space="preserve">ELECTIVAS </t>
  </si>
  <si>
    <t>COMPETENCIAS COMUNICATIVAS  I</t>
  </si>
  <si>
    <t>SEMÁNTICA Y PRAGMÁTICA</t>
  </si>
  <si>
    <r>
      <rPr>
        <sz val="8"/>
        <rFont val="Arial"/>
        <family val="2"/>
      </rPr>
      <t>PRACTICA</t>
    </r>
    <r>
      <rPr>
        <sz val="8"/>
        <color theme="1"/>
        <rFont val="Arial"/>
        <family val="2"/>
      </rPr>
      <t>:PEN SAMIENTO CULTURA Y EDUCACIÓN</t>
    </r>
  </si>
  <si>
    <t>PRACTICA:EVA LUACIÓN EDUCATIVA</t>
  </si>
  <si>
    <t xml:space="preserve"> PRÁCTICA OBSERVACIÓN BÁSICA SECUNDARIA Y MEDIA</t>
  </si>
  <si>
    <t>PRÁCTICA PEDAGÓGICA: BÁSICA SECUNDARIA Y MEDIA</t>
  </si>
  <si>
    <t xml:space="preserve">MATEMÁTICA DE LO COTIDANO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</si>
</sst>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i/>
      <sz val="8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Arial"/>
      <family val="2"/>
    </font>
    <font>
      <b/>
      <sz val="8"/>
      <color rgb="FFFF0000"/>
      <name val="Arial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Calibri"/>
      <family val="2"/>
      <scheme val="minor"/>
    </font>
    <font>
      <b/>
      <sz val="1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1">
    <xf numFmtId="0" fontId="0" fillId="0" borderId="0" xfId="0"/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0" borderId="0" xfId="0" applyFont="1"/>
    <xf numFmtId="0" fontId="1" fillId="0" borderId="3" xfId="0" applyFont="1" applyBorder="1"/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/>
    <xf numFmtId="0" fontId="3" fillId="2" borderId="3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/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0" borderId="0" xfId="0" applyFont="1" applyFill="1" applyAlignment="1">
      <alignment horizontal="center"/>
    </xf>
    <xf numFmtId="0" fontId="5" fillId="2" borderId="3" xfId="0" applyFont="1" applyFill="1" applyBorder="1"/>
    <xf numFmtId="0" fontId="5" fillId="0" borderId="0" xfId="0" applyFont="1"/>
    <xf numFmtId="0" fontId="5" fillId="0" borderId="0" xfId="0" applyFont="1" applyBorder="1"/>
    <xf numFmtId="0" fontId="5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 textRotation="90" wrapText="1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textRotation="90" wrapText="1"/>
    </xf>
    <xf numFmtId="0" fontId="1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textRotation="90" wrapText="1"/>
    </xf>
    <xf numFmtId="0" fontId="12" fillId="2" borderId="15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6" fillId="6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16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vertical="center" wrapText="1"/>
    </xf>
    <xf numFmtId="0" fontId="10" fillId="10" borderId="20" xfId="0" applyFont="1" applyFill="1" applyBorder="1" applyAlignment="1">
      <alignment vertical="center" wrapText="1"/>
    </xf>
    <xf numFmtId="0" fontId="10" fillId="10" borderId="24" xfId="0" applyFont="1" applyFill="1" applyBorder="1" applyAlignment="1">
      <alignment vertical="center" wrapText="1"/>
    </xf>
    <xf numFmtId="0" fontId="10" fillId="10" borderId="21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16" fillId="0" borderId="23" xfId="0" applyFont="1" applyBorder="1" applyAlignment="1">
      <alignment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12" fillId="13" borderId="13" xfId="0" applyFont="1" applyFill="1" applyBorder="1" applyAlignment="1">
      <alignment horizontal="center" vertical="center" wrapText="1"/>
    </xf>
    <xf numFmtId="0" fontId="12" fillId="16" borderId="13" xfId="0" applyFont="1" applyFill="1" applyBorder="1" applyAlignment="1">
      <alignment horizontal="center" vertical="center" wrapText="1"/>
    </xf>
    <xf numFmtId="1" fontId="19" fillId="6" borderId="13" xfId="0" applyNumberFormat="1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5" fillId="16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13" borderId="35" xfId="0" applyFont="1" applyFill="1" applyBorder="1" applyAlignment="1">
      <alignment horizontal="center" vertical="center" wrapText="1"/>
    </xf>
    <xf numFmtId="0" fontId="6" fillId="16" borderId="36" xfId="0" applyFont="1" applyFill="1" applyBorder="1" applyAlignment="1">
      <alignment horizontal="center" vertical="center" wrapText="1"/>
    </xf>
    <xf numFmtId="0" fontId="5" fillId="13" borderId="36" xfId="0" applyFont="1" applyFill="1" applyBorder="1" applyAlignment="1">
      <alignment horizontal="center" vertical="center" wrapText="1"/>
    </xf>
    <xf numFmtId="0" fontId="5" fillId="10" borderId="36" xfId="0" applyFont="1" applyFill="1" applyBorder="1" applyAlignment="1">
      <alignment horizontal="center" vertical="center" wrapText="1"/>
    </xf>
    <xf numFmtId="0" fontId="6" fillId="16" borderId="37" xfId="0" applyFont="1" applyFill="1" applyBorder="1" applyAlignment="1">
      <alignment horizontal="center" vertical="center" wrapText="1"/>
    </xf>
    <xf numFmtId="0" fontId="5" fillId="16" borderId="3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13" borderId="35" xfId="0" applyFont="1" applyFill="1" applyBorder="1" applyAlignment="1">
      <alignment horizontal="center"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21" fillId="13" borderId="36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vertical="center" wrapText="1"/>
    </xf>
    <xf numFmtId="0" fontId="6" fillId="10" borderId="22" xfId="0" applyFont="1" applyFill="1" applyBorder="1" applyAlignment="1">
      <alignment vertical="center" wrapText="1"/>
    </xf>
    <xf numFmtId="0" fontId="6" fillId="10" borderId="24" xfId="0" applyFont="1" applyFill="1" applyBorder="1" applyAlignment="1">
      <alignment vertical="center" wrapText="1"/>
    </xf>
    <xf numFmtId="0" fontId="6" fillId="10" borderId="21" xfId="0" applyFont="1" applyFill="1" applyBorder="1" applyAlignment="1">
      <alignment vertical="center" wrapText="1"/>
    </xf>
    <xf numFmtId="0" fontId="6" fillId="10" borderId="25" xfId="0" applyFont="1" applyFill="1" applyBorder="1" applyAlignment="1">
      <alignment vertical="center" wrapText="1"/>
    </xf>
    <xf numFmtId="0" fontId="6" fillId="10" borderId="20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16" borderId="34" xfId="0" applyFont="1" applyFill="1" applyBorder="1" applyAlignment="1">
      <alignment horizontal="center" vertical="center" wrapText="1"/>
    </xf>
    <xf numFmtId="0" fontId="10" fillId="10" borderId="42" xfId="0" applyFont="1" applyFill="1" applyBorder="1" applyAlignment="1">
      <alignment vertical="center" wrapText="1"/>
    </xf>
    <xf numFmtId="0" fontId="10" fillId="10" borderId="29" xfId="0" applyFont="1" applyFill="1" applyBorder="1" applyAlignment="1">
      <alignment vertical="center" wrapText="1"/>
    </xf>
    <xf numFmtId="0" fontId="6" fillId="10" borderId="42" xfId="0" applyFont="1" applyFill="1" applyBorder="1" applyAlignment="1">
      <alignment vertical="center" wrapText="1"/>
    </xf>
    <xf numFmtId="0" fontId="6" fillId="10" borderId="29" xfId="0" applyFont="1" applyFill="1" applyBorder="1" applyAlignment="1">
      <alignment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textRotation="90" wrapText="1"/>
    </xf>
    <xf numFmtId="0" fontId="6" fillId="13" borderId="33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6" fillId="15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15" fillId="16" borderId="13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25" fillId="16" borderId="13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0" fontId="6" fillId="20" borderId="0" xfId="0" applyFont="1" applyFill="1" applyBorder="1" applyAlignment="1">
      <alignment horizontal="center" vertical="center" wrapText="1"/>
    </xf>
    <xf numFmtId="0" fontId="6" fillId="20" borderId="41" xfId="0" applyFont="1" applyFill="1" applyBorder="1" applyAlignment="1">
      <alignment horizontal="center" vertical="center" wrapText="1"/>
    </xf>
    <xf numFmtId="0" fontId="5" fillId="20" borderId="40" xfId="0" applyFont="1" applyFill="1" applyBorder="1" applyAlignment="1">
      <alignment horizontal="center" vertical="center" wrapText="1"/>
    </xf>
    <xf numFmtId="0" fontId="5" fillId="21" borderId="0" xfId="0" applyFont="1" applyFill="1" applyAlignment="1"/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7" xfId="0" applyFont="1" applyBorder="1" applyAlignment="1">
      <alignment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17" fillId="21" borderId="1" xfId="0" applyFont="1" applyFill="1" applyBorder="1" applyAlignment="1">
      <alignment vertical="center" wrapText="1"/>
    </xf>
    <xf numFmtId="0" fontId="17" fillId="21" borderId="2" xfId="0" applyFont="1" applyFill="1" applyBorder="1" applyAlignment="1">
      <alignment vertical="center" wrapText="1"/>
    </xf>
    <xf numFmtId="0" fontId="17" fillId="21" borderId="12" xfId="0" applyFont="1" applyFill="1" applyBorder="1" applyAlignment="1">
      <alignment vertical="center" wrapText="1"/>
    </xf>
    <xf numFmtId="0" fontId="17" fillId="21" borderId="3" xfId="0" applyFont="1" applyFill="1" applyBorder="1" applyAlignment="1">
      <alignment vertical="center" wrapText="1"/>
    </xf>
    <xf numFmtId="0" fontId="17" fillId="21" borderId="0" xfId="0" applyFont="1" applyFill="1" applyBorder="1" applyAlignment="1">
      <alignment vertical="center" wrapText="1"/>
    </xf>
    <xf numFmtId="0" fontId="17" fillId="21" borderId="10" xfId="0" applyFont="1" applyFill="1" applyBorder="1" applyAlignment="1">
      <alignment vertical="center" wrapText="1"/>
    </xf>
    <xf numFmtId="0" fontId="17" fillId="21" borderId="14" xfId="0" applyFont="1" applyFill="1" applyBorder="1" applyAlignment="1">
      <alignment vertical="center" wrapText="1"/>
    </xf>
    <xf numFmtId="0" fontId="17" fillId="21" borderId="15" xfId="0" applyFont="1" applyFill="1" applyBorder="1" applyAlignment="1">
      <alignment vertical="center" wrapText="1"/>
    </xf>
    <xf numFmtId="0" fontId="17" fillId="21" borderId="16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 vertical="center" textRotation="90" wrapText="1"/>
    </xf>
    <xf numFmtId="0" fontId="11" fillId="8" borderId="8" xfId="0" applyFont="1" applyFill="1" applyBorder="1" applyAlignment="1">
      <alignment horizontal="center" vertical="center" textRotation="90" wrapText="1"/>
    </xf>
    <xf numFmtId="0" fontId="11" fillId="8" borderId="7" xfId="0" applyFont="1" applyFill="1" applyBorder="1" applyAlignment="1">
      <alignment horizontal="center" vertical="center" textRotation="90" wrapText="1"/>
    </xf>
    <xf numFmtId="0" fontId="2" fillId="9" borderId="4" xfId="0" applyFont="1" applyFill="1" applyBorder="1" applyAlignment="1">
      <alignment horizontal="center" vertical="center" textRotation="90" wrapText="1"/>
    </xf>
    <xf numFmtId="0" fontId="2" fillId="9" borderId="8" xfId="0" applyFont="1" applyFill="1" applyBorder="1" applyAlignment="1">
      <alignment horizontal="center" vertical="center" textRotation="90" wrapText="1"/>
    </xf>
    <xf numFmtId="0" fontId="2" fillId="9" borderId="7" xfId="0" applyFont="1" applyFill="1" applyBorder="1" applyAlignment="1">
      <alignment horizontal="center" vertical="center" textRotation="90" wrapText="1"/>
    </xf>
    <xf numFmtId="0" fontId="11" fillId="3" borderId="4" xfId="0" applyFont="1" applyFill="1" applyBorder="1" applyAlignment="1">
      <alignment horizontal="center" vertical="center" textRotation="90" wrapText="1"/>
    </xf>
    <xf numFmtId="0" fontId="11" fillId="3" borderId="8" xfId="0" applyFont="1" applyFill="1" applyBorder="1" applyAlignment="1">
      <alignment horizontal="center" vertical="center" textRotation="90" wrapText="1"/>
    </xf>
    <xf numFmtId="0" fontId="11" fillId="3" borderId="7" xfId="0" applyFont="1" applyFill="1" applyBorder="1" applyAlignment="1">
      <alignment horizontal="center" vertical="center" textRotation="90" wrapText="1"/>
    </xf>
    <xf numFmtId="0" fontId="2" fillId="16" borderId="1" xfId="0" applyFont="1" applyFill="1" applyBorder="1" applyAlignment="1">
      <alignment horizontal="center" vertical="center" textRotation="90" wrapText="1"/>
    </xf>
    <xf numFmtId="0" fontId="2" fillId="16" borderId="12" xfId="0" applyFont="1" applyFill="1" applyBorder="1" applyAlignment="1">
      <alignment horizontal="center" vertical="center" textRotation="90" wrapText="1"/>
    </xf>
    <xf numFmtId="0" fontId="2" fillId="16" borderId="3" xfId="0" applyFont="1" applyFill="1" applyBorder="1" applyAlignment="1">
      <alignment horizontal="center" vertical="center" textRotation="90" wrapText="1"/>
    </xf>
    <xf numFmtId="0" fontId="2" fillId="16" borderId="10" xfId="0" applyFont="1" applyFill="1" applyBorder="1" applyAlignment="1">
      <alignment horizontal="center" vertical="center" textRotation="90" wrapText="1"/>
    </xf>
    <xf numFmtId="0" fontId="2" fillId="16" borderId="14" xfId="0" applyFont="1" applyFill="1" applyBorder="1" applyAlignment="1">
      <alignment horizontal="center" vertical="center" textRotation="90" wrapText="1"/>
    </xf>
    <xf numFmtId="0" fontId="2" fillId="16" borderId="16" xfId="0" applyFont="1" applyFill="1" applyBorder="1" applyAlignment="1">
      <alignment horizontal="center" vertical="center" textRotation="90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22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2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20" borderId="17" xfId="0" applyFont="1" applyFill="1" applyBorder="1" applyAlignment="1">
      <alignment horizontal="center" vertical="center" wrapText="1"/>
    </xf>
    <xf numFmtId="0" fontId="6" fillId="20" borderId="13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textRotation="90" wrapText="1"/>
    </xf>
    <xf numFmtId="0" fontId="2" fillId="18" borderId="8" xfId="0" applyFont="1" applyFill="1" applyBorder="1" applyAlignment="1">
      <alignment horizontal="center" vertical="center" textRotation="90" wrapText="1"/>
    </xf>
    <xf numFmtId="0" fontId="2" fillId="18" borderId="7" xfId="0" applyFont="1" applyFill="1" applyBorder="1" applyAlignment="1">
      <alignment horizontal="center" vertical="center" textRotation="90" wrapText="1"/>
    </xf>
    <xf numFmtId="0" fontId="5" fillId="6" borderId="1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textRotation="90" wrapText="1"/>
    </xf>
    <xf numFmtId="0" fontId="11" fillId="5" borderId="8" xfId="0" applyFont="1" applyFill="1" applyBorder="1" applyAlignment="1">
      <alignment horizontal="center" vertical="center" textRotation="90" wrapText="1"/>
    </xf>
    <xf numFmtId="0" fontId="11" fillId="5" borderId="7" xfId="0" applyFont="1" applyFill="1" applyBorder="1" applyAlignment="1">
      <alignment horizontal="center" vertical="center" textRotation="90" wrapText="1"/>
    </xf>
    <xf numFmtId="0" fontId="11" fillId="12" borderId="4" xfId="0" applyFont="1" applyFill="1" applyBorder="1" applyAlignment="1">
      <alignment horizontal="center" vertical="center" textRotation="90" wrapText="1"/>
    </xf>
    <xf numFmtId="0" fontId="11" fillId="12" borderId="8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10" fillId="21" borderId="1" xfId="0" applyFont="1" applyFill="1" applyBorder="1" applyAlignment="1">
      <alignment horizontal="center" vertical="center" textRotation="90" wrapText="1"/>
    </xf>
    <xf numFmtId="0" fontId="10" fillId="21" borderId="12" xfId="0" applyFont="1" applyFill="1" applyBorder="1" applyAlignment="1">
      <alignment horizontal="center" vertical="center" textRotation="90" wrapText="1"/>
    </xf>
    <xf numFmtId="0" fontId="10" fillId="21" borderId="3" xfId="0" applyFont="1" applyFill="1" applyBorder="1" applyAlignment="1">
      <alignment horizontal="center" vertical="center" textRotation="90" wrapText="1"/>
    </xf>
    <xf numFmtId="0" fontId="10" fillId="21" borderId="10" xfId="0" applyFont="1" applyFill="1" applyBorder="1" applyAlignment="1">
      <alignment horizontal="center" vertical="center" textRotation="90" wrapText="1"/>
    </xf>
    <xf numFmtId="0" fontId="10" fillId="21" borderId="14" xfId="0" applyFont="1" applyFill="1" applyBorder="1" applyAlignment="1">
      <alignment horizontal="center" vertical="center" textRotation="90" wrapText="1"/>
    </xf>
    <xf numFmtId="0" fontId="10" fillId="21" borderId="16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0" xfId="0" applyFont="1" applyFill="1" applyBorder="1" applyAlignment="1">
      <alignment horizontal="center" vertical="center" textRotation="90" wrapText="1"/>
    </xf>
    <xf numFmtId="0" fontId="2" fillId="4" borderId="14" xfId="0" applyFont="1" applyFill="1" applyBorder="1" applyAlignment="1">
      <alignment horizontal="center" vertical="center" textRotation="90" wrapText="1"/>
    </xf>
    <xf numFmtId="0" fontId="2" fillId="4" borderId="16" xfId="0" applyFont="1" applyFill="1" applyBorder="1" applyAlignment="1">
      <alignment horizontal="center" vertical="center" textRotation="90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6" fillId="20" borderId="25" xfId="0" applyFont="1" applyFill="1" applyBorder="1" applyAlignment="1">
      <alignment horizontal="center" vertical="center" wrapText="1"/>
    </xf>
    <xf numFmtId="0" fontId="6" fillId="20" borderId="20" xfId="0" applyFont="1" applyFill="1" applyBorder="1" applyAlignment="1">
      <alignment horizontal="center" vertical="center" wrapText="1"/>
    </xf>
    <xf numFmtId="0" fontId="6" fillId="20" borderId="24" xfId="0" applyFont="1" applyFill="1" applyBorder="1" applyAlignment="1">
      <alignment horizontal="center" vertical="center" wrapText="1"/>
    </xf>
    <xf numFmtId="0" fontId="6" fillId="20" borderId="21" xfId="0" applyFont="1" applyFill="1" applyBorder="1" applyAlignment="1">
      <alignment horizontal="center" vertical="center" wrapText="1"/>
    </xf>
    <xf numFmtId="0" fontId="6" fillId="20" borderId="26" xfId="0" applyFont="1" applyFill="1" applyBorder="1" applyAlignment="1">
      <alignment horizontal="center" vertical="center" wrapText="1"/>
    </xf>
    <xf numFmtId="0" fontId="6" fillId="20" borderId="2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6" borderId="51" xfId="0" applyFont="1" applyFill="1" applyBorder="1" applyAlignment="1">
      <alignment horizontal="center" vertical="center" wrapText="1"/>
    </xf>
    <xf numFmtId="0" fontId="8" fillId="20" borderId="17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wrapText="1"/>
    </xf>
    <xf numFmtId="0" fontId="13" fillId="20" borderId="17" xfId="0" applyFont="1" applyFill="1" applyBorder="1" applyAlignment="1">
      <alignment horizontal="center" vertical="center" wrapText="1"/>
    </xf>
    <xf numFmtId="0" fontId="13" fillId="20" borderId="1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3" fillId="20" borderId="17" xfId="0" applyFont="1" applyFill="1" applyBorder="1" applyAlignment="1">
      <alignment horizontal="center" vertical="center" wrapText="1"/>
    </xf>
    <xf numFmtId="0" fontId="23" fillId="20" borderId="13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6" fillId="20" borderId="32" xfId="0" applyFont="1" applyFill="1" applyBorder="1" applyAlignment="1">
      <alignment horizontal="center" vertical="center" wrapText="1"/>
    </xf>
    <xf numFmtId="0" fontId="6" fillId="20" borderId="3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6" fillId="20" borderId="39" xfId="0" applyFont="1" applyFill="1" applyBorder="1" applyAlignment="1">
      <alignment horizontal="center" vertical="center" wrapText="1"/>
    </xf>
    <xf numFmtId="0" fontId="6" fillId="20" borderId="40" xfId="0" applyFont="1" applyFill="1" applyBorder="1" applyAlignment="1">
      <alignment horizontal="center" vertical="center" wrapText="1"/>
    </xf>
    <xf numFmtId="0" fontId="16" fillId="20" borderId="39" xfId="0" applyFont="1" applyFill="1" applyBorder="1" applyAlignment="1">
      <alignment horizontal="center" vertical="center" wrapText="1"/>
    </xf>
    <xf numFmtId="0" fontId="16" fillId="20" borderId="40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26" fillId="19" borderId="1" xfId="0" applyFont="1" applyFill="1" applyBorder="1" applyAlignment="1">
      <alignment horizontal="center" vertical="center" textRotation="90" wrapText="1"/>
    </xf>
    <xf numFmtId="0" fontId="26" fillId="19" borderId="12" xfId="0" applyFont="1" applyFill="1" applyBorder="1" applyAlignment="1">
      <alignment horizontal="center" vertical="center" textRotation="90" wrapText="1"/>
    </xf>
    <xf numFmtId="0" fontId="26" fillId="19" borderId="3" xfId="0" applyFont="1" applyFill="1" applyBorder="1" applyAlignment="1">
      <alignment horizontal="center" vertical="center" textRotation="90" wrapText="1"/>
    </xf>
    <xf numFmtId="0" fontId="26" fillId="19" borderId="10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textRotation="90" wrapText="1"/>
    </xf>
    <xf numFmtId="0" fontId="6" fillId="11" borderId="12" xfId="0" applyFont="1" applyFill="1" applyBorder="1" applyAlignment="1">
      <alignment horizontal="center" vertical="center" textRotation="90" wrapText="1"/>
    </xf>
    <xf numFmtId="0" fontId="6" fillId="11" borderId="3" xfId="0" applyFont="1" applyFill="1" applyBorder="1" applyAlignment="1">
      <alignment horizontal="center" vertical="center" textRotation="90" wrapText="1"/>
    </xf>
    <xf numFmtId="0" fontId="6" fillId="11" borderId="10" xfId="0" applyFont="1" applyFill="1" applyBorder="1" applyAlignment="1">
      <alignment horizontal="center" vertical="center" textRotation="90" wrapText="1"/>
    </xf>
    <xf numFmtId="0" fontId="4" fillId="13" borderId="1" xfId="0" applyFont="1" applyFill="1" applyBorder="1" applyAlignment="1">
      <alignment horizontal="center" vertical="center" textRotation="90" wrapText="1"/>
    </xf>
    <xf numFmtId="0" fontId="4" fillId="13" borderId="12" xfId="0" applyFont="1" applyFill="1" applyBorder="1" applyAlignment="1">
      <alignment horizontal="center" vertical="center" textRotation="90" wrapText="1"/>
    </xf>
    <xf numFmtId="0" fontId="4" fillId="13" borderId="3" xfId="0" applyFont="1" applyFill="1" applyBorder="1" applyAlignment="1">
      <alignment horizontal="center" vertical="center" textRotation="90" wrapText="1"/>
    </xf>
    <xf numFmtId="0" fontId="4" fillId="13" borderId="10" xfId="0" applyFont="1" applyFill="1" applyBorder="1" applyAlignment="1">
      <alignment horizontal="center" vertical="center" textRotation="90" wrapText="1"/>
    </xf>
    <xf numFmtId="0" fontId="6" fillId="20" borderId="28" xfId="0" applyFont="1" applyFill="1" applyBorder="1" applyAlignment="1">
      <alignment horizontal="center" vertical="center" wrapText="1"/>
    </xf>
    <xf numFmtId="0" fontId="6" fillId="20" borderId="22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6" fillId="16" borderId="17" xfId="0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20" fillId="19" borderId="12" xfId="0" applyFont="1" applyFill="1" applyBorder="1" applyAlignment="1">
      <alignment horizontal="center" vertical="center" wrapText="1"/>
    </xf>
    <xf numFmtId="0" fontId="20" fillId="19" borderId="3" xfId="0" applyFont="1" applyFill="1" applyBorder="1" applyAlignment="1">
      <alignment horizontal="center" vertical="center" wrapText="1"/>
    </xf>
    <xf numFmtId="0" fontId="20" fillId="19" borderId="10" xfId="0" applyFont="1" applyFill="1" applyBorder="1" applyAlignment="1">
      <alignment horizontal="center" vertical="center" wrapText="1"/>
    </xf>
    <xf numFmtId="0" fontId="20" fillId="19" borderId="14" xfId="0" applyFont="1" applyFill="1" applyBorder="1" applyAlignment="1">
      <alignment horizontal="center" vertical="center" wrapText="1"/>
    </xf>
    <xf numFmtId="0" fontId="20" fillId="19" borderId="16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12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14" xfId="0" applyFont="1" applyFill="1" applyBorder="1" applyAlignment="1">
      <alignment horizontal="center" vertic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20" fillId="11" borderId="10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20" fillId="11" borderId="16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horizontal="center" vertical="center" wrapText="1"/>
    </xf>
    <xf numFmtId="0" fontId="20" fillId="14" borderId="10" xfId="0" applyFont="1" applyFill="1" applyBorder="1" applyAlignment="1">
      <alignment horizontal="center" vertical="center" wrapText="1"/>
    </xf>
    <xf numFmtId="0" fontId="20" fillId="14" borderId="14" xfId="0" applyFont="1" applyFill="1" applyBorder="1" applyAlignment="1">
      <alignment horizontal="center" vertical="center" wrapText="1"/>
    </xf>
    <xf numFmtId="0" fontId="20" fillId="14" borderId="16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0" fontId="20" fillId="16" borderId="12" xfId="0" applyFont="1" applyFill="1" applyBorder="1" applyAlignment="1">
      <alignment horizontal="center" vertical="center" wrapText="1"/>
    </xf>
    <xf numFmtId="0" fontId="20" fillId="16" borderId="3" xfId="0" applyFont="1" applyFill="1" applyBorder="1" applyAlignment="1">
      <alignment horizontal="center" vertical="center" wrapText="1"/>
    </xf>
    <xf numFmtId="0" fontId="20" fillId="16" borderId="10" xfId="0" applyFont="1" applyFill="1" applyBorder="1" applyAlignment="1">
      <alignment horizontal="center" vertical="center" wrapText="1"/>
    </xf>
    <xf numFmtId="0" fontId="20" fillId="16" borderId="14" xfId="0" applyFont="1" applyFill="1" applyBorder="1" applyAlignment="1">
      <alignment horizontal="center" vertical="center" wrapText="1"/>
    </xf>
    <xf numFmtId="0" fontId="20" fillId="16" borderId="16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6" fillId="21" borderId="12" xfId="0" applyFont="1" applyFill="1" applyBorder="1" applyAlignment="1">
      <alignment horizontal="center" vertical="center" wrapText="1"/>
    </xf>
    <xf numFmtId="0" fontId="16" fillId="21" borderId="3" xfId="0" applyFont="1" applyFill="1" applyBorder="1" applyAlignment="1">
      <alignment horizontal="center" vertical="center" wrapText="1"/>
    </xf>
    <xf numFmtId="0" fontId="16" fillId="21" borderId="10" xfId="0" applyFont="1" applyFill="1" applyBorder="1" applyAlignment="1">
      <alignment horizontal="center" vertical="center" wrapText="1"/>
    </xf>
    <xf numFmtId="0" fontId="16" fillId="21" borderId="14" xfId="0" applyFont="1" applyFill="1" applyBorder="1" applyAlignment="1">
      <alignment horizontal="center" vertical="center" wrapText="1"/>
    </xf>
    <xf numFmtId="0" fontId="16" fillId="21" borderId="16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 vertical="center" wrapText="1"/>
    </xf>
    <xf numFmtId="0" fontId="20" fillId="10" borderId="16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12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20" fillId="12" borderId="10" xfId="0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horizontal="center" vertical="center" wrapText="1"/>
    </xf>
    <xf numFmtId="0" fontId="20" fillId="12" borderId="16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5" fillId="1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16" fillId="16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wrapText="1"/>
    </xf>
    <xf numFmtId="0" fontId="5" fillId="0" borderId="50" xfId="0" applyFont="1" applyBorder="1" applyAlignment="1">
      <alignment horizontal="center" wrapText="1"/>
    </xf>
    <xf numFmtId="0" fontId="14" fillId="20" borderId="1" xfId="0" applyFont="1" applyFill="1" applyBorder="1" applyAlignment="1">
      <alignment horizontal="center" vertical="center" wrapText="1"/>
    </xf>
    <xf numFmtId="0" fontId="14" fillId="20" borderId="2" xfId="0" applyFont="1" applyFill="1" applyBorder="1" applyAlignment="1">
      <alignment horizontal="center" vertical="center" wrapText="1"/>
    </xf>
    <xf numFmtId="0" fontId="14" fillId="20" borderId="12" xfId="0" applyFont="1" applyFill="1" applyBorder="1" applyAlignment="1">
      <alignment horizontal="center" vertical="center" wrapText="1"/>
    </xf>
    <xf numFmtId="0" fontId="14" fillId="20" borderId="3" xfId="0" applyFont="1" applyFill="1" applyBorder="1" applyAlignment="1">
      <alignment horizontal="center" vertical="center" wrapText="1"/>
    </xf>
    <xf numFmtId="0" fontId="14" fillId="20" borderId="0" xfId="0" applyFont="1" applyFill="1" applyBorder="1" applyAlignment="1">
      <alignment horizontal="center" vertical="center" wrapText="1"/>
    </xf>
    <xf numFmtId="0" fontId="14" fillId="20" borderId="10" xfId="0" applyFont="1" applyFill="1" applyBorder="1" applyAlignment="1">
      <alignment horizontal="center" vertical="center" wrapText="1"/>
    </xf>
    <xf numFmtId="0" fontId="14" fillId="20" borderId="14" xfId="0" applyFont="1" applyFill="1" applyBorder="1" applyAlignment="1">
      <alignment horizontal="center" vertical="center" wrapText="1"/>
    </xf>
    <xf numFmtId="0" fontId="14" fillId="20" borderId="15" xfId="0" applyFont="1" applyFill="1" applyBorder="1" applyAlignment="1">
      <alignment horizontal="center" vertical="center" wrapText="1"/>
    </xf>
    <xf numFmtId="0" fontId="14" fillId="2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12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10" fillId="17" borderId="0" xfId="0" applyFont="1" applyFill="1" applyBorder="1" applyAlignment="1">
      <alignment horizontal="center" vertical="center" wrapText="1"/>
    </xf>
    <xf numFmtId="0" fontId="10" fillId="17" borderId="10" xfId="0" applyFont="1" applyFill="1" applyBorder="1" applyAlignment="1">
      <alignment horizontal="center" vertical="center" wrapText="1"/>
    </xf>
    <xf numFmtId="0" fontId="10" fillId="17" borderId="14" xfId="0" applyFont="1" applyFill="1" applyBorder="1" applyAlignment="1">
      <alignment horizontal="center" vertical="center" wrapText="1"/>
    </xf>
    <xf numFmtId="0" fontId="10" fillId="17" borderId="15" xfId="0" applyFont="1" applyFill="1" applyBorder="1" applyAlignment="1">
      <alignment horizontal="center" vertical="center" wrapText="1"/>
    </xf>
    <xf numFmtId="0" fontId="10" fillId="17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66675</xdr:colOff>
      <xdr:row>101</xdr:row>
      <xdr:rowOff>28575</xdr:rowOff>
    </xdr:from>
    <xdr:to>
      <xdr:col>23</xdr:col>
      <xdr:colOff>161925</xdr:colOff>
      <xdr:row>101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639300" y="257651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35</xdr:col>
      <xdr:colOff>752475</xdr:colOff>
      <xdr:row>31</xdr:row>
      <xdr:rowOff>28575</xdr:rowOff>
    </xdr:from>
    <xdr:to>
      <xdr:col>35</xdr:col>
      <xdr:colOff>676275</xdr:colOff>
      <xdr:row>31</xdr:row>
      <xdr:rowOff>57150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 flipH="1" flipV="1">
          <a:off x="14630400" y="3609975"/>
          <a:ext cx="0" cy="28575"/>
        </a:xfrm>
        <a:prstGeom prst="rect">
          <a:avLst/>
        </a:prstGeom>
        <a:solidFill>
          <a:srgbClr val="FFFFFF"/>
        </a:solidFill>
        <a:ln w="9525">
          <a:solidFill>
            <a:srgbClr val="CCFFFF"/>
          </a:solidFill>
          <a:miter lim="800000"/>
          <a:headEnd/>
          <a:tailEnd/>
        </a:ln>
      </xdr:spPr>
    </xdr:sp>
    <xdr:clientData/>
  </xdr:twoCellAnchor>
  <xdr:twoCellAnchor editAs="oneCell">
    <xdr:from>
      <xdr:col>20</xdr:col>
      <xdr:colOff>66675</xdr:colOff>
      <xdr:row>101</xdr:row>
      <xdr:rowOff>28575</xdr:rowOff>
    </xdr:from>
    <xdr:to>
      <xdr:col>20</xdr:col>
      <xdr:colOff>161925</xdr:colOff>
      <xdr:row>101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486775" y="25765125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66675</xdr:colOff>
      <xdr:row>101</xdr:row>
      <xdr:rowOff>28575</xdr:rowOff>
    </xdr:from>
    <xdr:to>
      <xdr:col>20</xdr:col>
      <xdr:colOff>161925</xdr:colOff>
      <xdr:row>101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357236" y="24550257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66675</xdr:colOff>
      <xdr:row>101</xdr:row>
      <xdr:rowOff>28575</xdr:rowOff>
    </xdr:from>
    <xdr:to>
      <xdr:col>22</xdr:col>
      <xdr:colOff>90563</xdr:colOff>
      <xdr:row>101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0357236" y="24550257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2"/>
  <sheetViews>
    <sheetView showGridLines="0" tabSelected="1" topLeftCell="J122" zoomScale="130" zoomScaleNormal="130" zoomScalePageLayoutView="398" workbookViewId="0">
      <selection activeCell="Q109" sqref="Q109:R113"/>
    </sheetView>
  </sheetViews>
  <sheetFormatPr baseColWidth="10" defaultColWidth="10.85546875" defaultRowHeight="11.25" x14ac:dyDescent="0.2"/>
  <cols>
    <col min="1" max="1" width="1" style="20" customWidth="1"/>
    <col min="2" max="2" width="14.28515625" style="74" customWidth="1"/>
    <col min="3" max="3" width="1" style="74" customWidth="1"/>
    <col min="4" max="4" width="12.28515625" style="74" customWidth="1"/>
    <col min="5" max="5" width="1" style="74" customWidth="1"/>
    <col min="6" max="6" width="12.28515625" style="74" customWidth="1"/>
    <col min="7" max="7" width="1" style="74" customWidth="1"/>
    <col min="8" max="8" width="6.28515625" style="74" customWidth="1"/>
    <col min="9" max="9" width="6.85546875" style="74" customWidth="1"/>
    <col min="10" max="10" width="1" style="74" customWidth="1"/>
    <col min="11" max="11" width="7.140625" style="74" customWidth="1"/>
    <col min="12" max="12" width="6.28515625" style="74" customWidth="1"/>
    <col min="13" max="13" width="0.7109375" style="74" customWidth="1"/>
    <col min="14" max="14" width="5.85546875" style="74" customWidth="1"/>
    <col min="15" max="15" width="7.42578125" style="74" customWidth="1"/>
    <col min="16" max="16" width="0.85546875" style="74" customWidth="1"/>
    <col min="17" max="17" width="6.42578125" style="74" customWidth="1"/>
    <col min="18" max="18" width="6.7109375" style="74" customWidth="1"/>
    <col min="19" max="19" width="0.85546875" style="74" customWidth="1"/>
    <col min="20" max="20" width="6.28515625" style="74" customWidth="1"/>
    <col min="21" max="21" width="7.140625" style="74" customWidth="1"/>
    <col min="22" max="22" width="0.85546875" style="74" customWidth="1"/>
    <col min="23" max="23" width="6.42578125" style="74" customWidth="1"/>
    <col min="24" max="24" width="7" style="74" customWidth="1"/>
    <col min="25" max="25" width="0.85546875" style="74" customWidth="1"/>
    <col min="26" max="26" width="6.7109375" style="74" customWidth="1"/>
    <col min="27" max="27" width="7" style="74" customWidth="1"/>
    <col min="28" max="28" width="0.85546875" style="74" customWidth="1"/>
    <col min="29" max="29" width="6" style="74" customWidth="1"/>
    <col min="30" max="30" width="6.42578125" style="74" customWidth="1"/>
    <col min="31" max="31" width="0.85546875" style="74" customWidth="1"/>
    <col min="32" max="32" width="6.28515625" style="74" customWidth="1"/>
    <col min="33" max="33" width="5.85546875" style="74" customWidth="1"/>
    <col min="34" max="34" width="0.85546875" style="74" customWidth="1"/>
    <col min="35" max="35" width="6.42578125" style="74" customWidth="1"/>
    <col min="36" max="36" width="6.85546875" style="74" customWidth="1"/>
    <col min="37" max="37" width="0.7109375" style="74" customWidth="1"/>
    <col min="38" max="38" width="5.7109375" style="74" customWidth="1"/>
    <col min="39" max="39" width="6.42578125" style="74" customWidth="1"/>
    <col min="40" max="40" width="0.85546875" style="20" customWidth="1"/>
    <col min="41" max="41" width="10.42578125" style="20" customWidth="1"/>
    <col min="42" max="42" width="6.7109375" style="20" customWidth="1"/>
    <col min="43" max="16384" width="10.85546875" style="20"/>
  </cols>
  <sheetData>
    <row r="1" spans="1:49" s="3" customFormat="1" ht="15.75" x14ac:dyDescent="0.25">
      <c r="A1" s="1"/>
      <c r="B1" s="272" t="s">
        <v>0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"/>
      <c r="AO1" s="5"/>
      <c r="AP1" s="32"/>
      <c r="AQ1" s="32"/>
      <c r="AR1" s="33"/>
      <c r="AS1" s="33"/>
      <c r="AT1" s="33"/>
      <c r="AU1" s="33"/>
      <c r="AV1" s="33"/>
      <c r="AW1" s="33"/>
    </row>
    <row r="2" spans="1:49" s="3" customFormat="1" ht="15.75" x14ac:dyDescent="0.25">
      <c r="A2" s="4"/>
      <c r="B2" s="273" t="s">
        <v>95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5"/>
      <c r="AO2" s="5"/>
      <c r="AP2" s="32"/>
      <c r="AQ2" s="32"/>
      <c r="AR2" s="33"/>
      <c r="AS2" s="33"/>
      <c r="AT2" s="33"/>
      <c r="AU2" s="33"/>
      <c r="AV2" s="33"/>
      <c r="AW2" s="33"/>
    </row>
    <row r="3" spans="1:49" s="3" customFormat="1" ht="15.75" thickBot="1" x14ac:dyDescent="0.3">
      <c r="A3" s="6"/>
      <c r="B3" s="274" t="s">
        <v>96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5"/>
      <c r="AO3" s="5"/>
      <c r="AP3" s="33"/>
      <c r="AQ3" s="33"/>
      <c r="AR3" s="33"/>
      <c r="AS3" s="33"/>
      <c r="AT3" s="33"/>
      <c r="AU3" s="33"/>
      <c r="AV3" s="33"/>
      <c r="AW3" s="33"/>
    </row>
    <row r="4" spans="1:49" s="9" customFormat="1" ht="17.100000000000001" customHeight="1" thickBot="1" x14ac:dyDescent="0.25">
      <c r="A4" s="7"/>
      <c r="B4" s="275" t="s">
        <v>29</v>
      </c>
      <c r="C4" s="77"/>
      <c r="D4" s="279" t="s">
        <v>85</v>
      </c>
      <c r="E4" s="23"/>
      <c r="F4" s="277" t="s">
        <v>30</v>
      </c>
      <c r="G4" s="23"/>
      <c r="H4" s="281" t="s">
        <v>31</v>
      </c>
      <c r="I4" s="282"/>
      <c r="J4" s="23"/>
      <c r="K4" s="287" t="s">
        <v>16</v>
      </c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9"/>
      <c r="AN4" s="8"/>
      <c r="AO4" s="8"/>
      <c r="AP4" s="34"/>
      <c r="AQ4" s="34"/>
      <c r="AR4" s="34"/>
      <c r="AS4" s="34"/>
      <c r="AT4" s="34"/>
      <c r="AU4" s="34"/>
      <c r="AV4" s="34"/>
      <c r="AW4" s="34"/>
    </row>
    <row r="5" spans="1:49" s="11" customFormat="1" ht="29.1" customHeight="1" thickBot="1" x14ac:dyDescent="0.25">
      <c r="A5" s="10"/>
      <c r="B5" s="276"/>
      <c r="C5" s="77"/>
      <c r="D5" s="280"/>
      <c r="E5" s="23"/>
      <c r="F5" s="278"/>
      <c r="G5" s="23"/>
      <c r="H5" s="283"/>
      <c r="I5" s="284"/>
      <c r="J5" s="23"/>
      <c r="K5" s="285" t="s">
        <v>1</v>
      </c>
      <c r="L5" s="286"/>
      <c r="M5" s="66"/>
      <c r="N5" s="285" t="s">
        <v>2</v>
      </c>
      <c r="O5" s="286"/>
      <c r="P5" s="66"/>
      <c r="Q5" s="285" t="s">
        <v>3</v>
      </c>
      <c r="R5" s="286"/>
      <c r="S5" s="66"/>
      <c r="T5" s="285" t="s">
        <v>4</v>
      </c>
      <c r="U5" s="286"/>
      <c r="V5" s="66"/>
      <c r="W5" s="285" t="s">
        <v>5</v>
      </c>
      <c r="X5" s="286"/>
      <c r="Y5" s="66"/>
      <c r="Z5" s="285" t="s">
        <v>6</v>
      </c>
      <c r="AA5" s="286"/>
      <c r="AB5" s="66"/>
      <c r="AC5" s="285" t="s">
        <v>7</v>
      </c>
      <c r="AD5" s="286"/>
      <c r="AE5" s="66"/>
      <c r="AF5" s="285" t="s">
        <v>8</v>
      </c>
      <c r="AG5" s="286"/>
      <c r="AH5" s="66"/>
      <c r="AI5" s="285" t="s">
        <v>9</v>
      </c>
      <c r="AJ5" s="286"/>
      <c r="AK5" s="66"/>
      <c r="AL5" s="285" t="s">
        <v>10</v>
      </c>
      <c r="AM5" s="286"/>
      <c r="AN5" s="8"/>
      <c r="AO5" s="354" t="s">
        <v>72</v>
      </c>
      <c r="AP5" s="355"/>
      <c r="AQ5" s="35"/>
      <c r="AR5" s="35"/>
      <c r="AS5" s="35"/>
      <c r="AT5" s="35"/>
      <c r="AU5" s="35"/>
      <c r="AV5" s="35"/>
      <c r="AW5" s="35"/>
    </row>
    <row r="6" spans="1:49" s="14" customFormat="1" ht="12" thickBot="1" x14ac:dyDescent="0.25">
      <c r="A6" s="12"/>
      <c r="B6" s="78"/>
      <c r="C6" s="78"/>
      <c r="D6" s="78"/>
      <c r="E6" s="61"/>
      <c r="F6" s="61"/>
      <c r="G6" s="61"/>
      <c r="H6" s="61"/>
      <c r="I6" s="61"/>
      <c r="J6" s="61"/>
      <c r="K6" s="131"/>
      <c r="L6" s="79"/>
      <c r="M6" s="79"/>
      <c r="N6" s="79"/>
      <c r="O6" s="79"/>
      <c r="P6" s="79"/>
      <c r="Q6" s="79"/>
      <c r="R6" s="79"/>
      <c r="S6" s="61"/>
      <c r="T6" s="61"/>
      <c r="U6" s="290"/>
      <c r="V6" s="290"/>
      <c r="W6" s="290"/>
      <c r="X6" s="290"/>
      <c r="Y6" s="290"/>
      <c r="Z6" s="290"/>
      <c r="AA6" s="290"/>
      <c r="AB6" s="61"/>
      <c r="AC6" s="61"/>
      <c r="AD6" s="79"/>
      <c r="AE6" s="79"/>
      <c r="AF6" s="79"/>
      <c r="AG6" s="79"/>
      <c r="AH6" s="79"/>
      <c r="AI6" s="79"/>
      <c r="AJ6" s="79"/>
      <c r="AK6" s="79"/>
      <c r="AL6" s="79"/>
      <c r="AM6" s="91"/>
      <c r="AN6" s="13"/>
      <c r="AO6" s="13"/>
      <c r="AP6" s="29"/>
      <c r="AQ6" s="29"/>
      <c r="AR6" s="29"/>
      <c r="AS6" s="29"/>
      <c r="AT6" s="29"/>
      <c r="AU6" s="29"/>
      <c r="AV6" s="29"/>
      <c r="AW6" s="29"/>
    </row>
    <row r="7" spans="1:49" s="18" customFormat="1" ht="11.25" customHeight="1" x14ac:dyDescent="0.2">
      <c r="A7" s="24"/>
      <c r="B7" s="239" t="s">
        <v>26</v>
      </c>
      <c r="C7" s="61"/>
      <c r="D7" s="201" t="s">
        <v>11</v>
      </c>
      <c r="E7" s="204" t="s">
        <v>27</v>
      </c>
      <c r="F7" s="205"/>
      <c r="G7" s="49"/>
      <c r="H7" s="262" t="s">
        <v>37</v>
      </c>
      <c r="I7" s="263"/>
      <c r="J7" s="49"/>
      <c r="K7" s="221" t="s">
        <v>76</v>
      </c>
      <c r="L7" s="294"/>
      <c r="M7" s="151"/>
      <c r="N7" s="221" t="s">
        <v>77</v>
      </c>
      <c r="O7" s="221"/>
      <c r="P7" s="160"/>
      <c r="Q7" s="221" t="s">
        <v>78</v>
      </c>
      <c r="R7" s="221"/>
      <c r="S7" s="160"/>
      <c r="T7" s="221" t="s">
        <v>40</v>
      </c>
      <c r="U7" s="221"/>
      <c r="V7" s="160"/>
      <c r="W7" s="221" t="s">
        <v>41</v>
      </c>
      <c r="X7" s="221"/>
      <c r="Y7" s="160"/>
      <c r="Z7" s="221" t="s">
        <v>42</v>
      </c>
      <c r="AA7" s="221"/>
      <c r="AB7" s="160"/>
      <c r="AC7" s="221" t="s">
        <v>43</v>
      </c>
      <c r="AD7" s="221"/>
      <c r="AE7" s="160"/>
      <c r="AF7" s="194"/>
      <c r="AG7" s="194"/>
      <c r="AH7" s="46"/>
      <c r="AI7" s="46"/>
      <c r="AJ7" s="92"/>
      <c r="AK7" s="46"/>
      <c r="AL7" s="46"/>
      <c r="AM7" s="93"/>
      <c r="AN7" s="13"/>
      <c r="AO7" s="416">
        <f>K11+N11+Q11+T11+W11+Z11+AC11+AF11+K18+N18+Q18+T18+K25+N25+Q25+T25</f>
        <v>50</v>
      </c>
      <c r="AP7" s="417"/>
      <c r="AQ7" s="29"/>
      <c r="AR7" s="29"/>
      <c r="AS7" s="29"/>
      <c r="AT7" s="29"/>
      <c r="AU7" s="29"/>
      <c r="AV7" s="29"/>
      <c r="AW7" s="29"/>
    </row>
    <row r="8" spans="1:49" s="14" customFormat="1" ht="15.75" customHeight="1" x14ac:dyDescent="0.2">
      <c r="A8" s="12"/>
      <c r="B8" s="240"/>
      <c r="C8" s="61"/>
      <c r="D8" s="202"/>
      <c r="E8" s="206"/>
      <c r="F8" s="207"/>
      <c r="G8" s="61"/>
      <c r="H8" s="264"/>
      <c r="I8" s="265"/>
      <c r="J8" s="61"/>
      <c r="K8" s="295"/>
      <c r="L8" s="295"/>
      <c r="M8" s="152"/>
      <c r="N8" s="222"/>
      <c r="O8" s="222"/>
      <c r="P8" s="161"/>
      <c r="Q8" s="222"/>
      <c r="R8" s="222"/>
      <c r="S8" s="161"/>
      <c r="T8" s="222"/>
      <c r="U8" s="222"/>
      <c r="V8" s="161"/>
      <c r="W8" s="222"/>
      <c r="X8" s="222"/>
      <c r="Y8" s="161"/>
      <c r="Z8" s="222"/>
      <c r="AA8" s="222"/>
      <c r="AB8" s="161"/>
      <c r="AC8" s="222"/>
      <c r="AD8" s="222"/>
      <c r="AE8" s="161"/>
      <c r="AF8" s="15"/>
      <c r="AG8" s="15"/>
      <c r="AH8" s="61"/>
      <c r="AI8" s="61"/>
      <c r="AJ8" s="79"/>
      <c r="AK8" s="61"/>
      <c r="AL8" s="61"/>
      <c r="AM8" s="91"/>
      <c r="AN8" s="13"/>
      <c r="AO8" s="418"/>
      <c r="AP8" s="419"/>
      <c r="AQ8" s="29"/>
      <c r="AR8" s="29"/>
      <c r="AS8" s="29"/>
      <c r="AT8" s="29"/>
      <c r="AU8" s="29"/>
      <c r="AV8" s="29"/>
      <c r="AW8" s="29"/>
    </row>
    <row r="9" spans="1:49" s="14" customFormat="1" ht="15.75" customHeight="1" x14ac:dyDescent="0.2">
      <c r="A9" s="12"/>
      <c r="B9" s="240"/>
      <c r="C9" s="61"/>
      <c r="D9" s="202"/>
      <c r="E9" s="206"/>
      <c r="F9" s="207"/>
      <c r="G9" s="61"/>
      <c r="H9" s="264"/>
      <c r="I9" s="265"/>
      <c r="J9" s="61"/>
      <c r="K9" s="295"/>
      <c r="L9" s="295"/>
      <c r="M9" s="152"/>
      <c r="N9" s="222"/>
      <c r="O9" s="222"/>
      <c r="P9" s="161"/>
      <c r="Q9" s="222"/>
      <c r="R9" s="222"/>
      <c r="S9" s="161"/>
      <c r="T9" s="222"/>
      <c r="U9" s="222"/>
      <c r="V9" s="161"/>
      <c r="W9" s="222"/>
      <c r="X9" s="222"/>
      <c r="Y9" s="161"/>
      <c r="Z9" s="222"/>
      <c r="AA9" s="222"/>
      <c r="AB9" s="161"/>
      <c r="AC9" s="222"/>
      <c r="AD9" s="222"/>
      <c r="AE9" s="161"/>
      <c r="AH9" s="61"/>
      <c r="AI9" s="61"/>
      <c r="AJ9" s="79"/>
      <c r="AK9" s="61"/>
      <c r="AL9" s="61"/>
      <c r="AM9" s="91"/>
      <c r="AN9" s="13"/>
      <c r="AO9" s="418"/>
      <c r="AP9" s="419"/>
      <c r="AQ9" s="29"/>
      <c r="AR9" s="29"/>
      <c r="AS9" s="29"/>
      <c r="AT9" s="29"/>
      <c r="AU9" s="29"/>
      <c r="AV9" s="29"/>
      <c r="AW9" s="29"/>
    </row>
    <row r="10" spans="1:49" s="14" customFormat="1" ht="15" customHeight="1" x14ac:dyDescent="0.2">
      <c r="A10" s="12"/>
      <c r="B10" s="240"/>
      <c r="C10" s="61"/>
      <c r="D10" s="202"/>
      <c r="E10" s="206"/>
      <c r="F10" s="207"/>
      <c r="G10" s="61"/>
      <c r="H10" s="264"/>
      <c r="I10" s="265"/>
      <c r="J10" s="61"/>
      <c r="K10" s="295"/>
      <c r="L10" s="295"/>
      <c r="M10" s="152"/>
      <c r="N10" s="222"/>
      <c r="O10" s="222"/>
      <c r="P10" s="161"/>
      <c r="Q10" s="222"/>
      <c r="R10" s="222"/>
      <c r="S10" s="161"/>
      <c r="T10" s="222"/>
      <c r="U10" s="222"/>
      <c r="V10" s="161"/>
      <c r="W10" s="222"/>
      <c r="X10" s="222"/>
      <c r="Y10" s="161"/>
      <c r="Z10" s="222"/>
      <c r="AA10" s="222"/>
      <c r="AB10" s="161"/>
      <c r="AC10" s="222"/>
      <c r="AD10" s="222"/>
      <c r="AE10" s="161"/>
      <c r="AF10" s="62"/>
      <c r="AG10" s="62"/>
      <c r="AH10" s="61"/>
      <c r="AI10" s="61"/>
      <c r="AJ10" s="61"/>
      <c r="AK10" s="61"/>
      <c r="AL10" s="61"/>
      <c r="AM10" s="91"/>
      <c r="AN10" s="13"/>
      <c r="AO10" s="418"/>
      <c r="AP10" s="419"/>
      <c r="AQ10" s="29"/>
      <c r="AR10" s="29"/>
      <c r="AS10" s="29"/>
      <c r="AT10" s="29"/>
      <c r="AU10" s="29"/>
      <c r="AV10" s="29"/>
      <c r="AW10" s="29"/>
    </row>
    <row r="11" spans="1:49" s="14" customFormat="1" ht="12" customHeight="1" thickBot="1" x14ac:dyDescent="0.25">
      <c r="A11" s="12"/>
      <c r="B11" s="240"/>
      <c r="C11" s="61"/>
      <c r="D11" s="202"/>
      <c r="E11" s="206"/>
      <c r="F11" s="207"/>
      <c r="G11" s="61"/>
      <c r="H11" s="264"/>
      <c r="I11" s="265"/>
      <c r="J11" s="61"/>
      <c r="K11" s="220">
        <v>5</v>
      </c>
      <c r="L11" s="220"/>
      <c r="M11" s="47"/>
      <c r="N11" s="220">
        <v>5</v>
      </c>
      <c r="O11" s="220"/>
      <c r="P11" s="80"/>
      <c r="Q11" s="220">
        <v>5</v>
      </c>
      <c r="R11" s="220"/>
      <c r="S11" s="80"/>
      <c r="T11" s="220">
        <v>5</v>
      </c>
      <c r="U11" s="220"/>
      <c r="V11" s="47"/>
      <c r="W11" s="220">
        <v>5</v>
      </c>
      <c r="X11" s="220"/>
      <c r="Y11" s="47"/>
      <c r="Z11" s="220">
        <v>5</v>
      </c>
      <c r="AA11" s="220"/>
      <c r="AB11" s="47"/>
      <c r="AC11" s="220">
        <v>4</v>
      </c>
      <c r="AD11" s="220"/>
      <c r="AE11" s="47"/>
      <c r="AF11" s="303"/>
      <c r="AG11" s="303"/>
      <c r="AH11" s="61"/>
      <c r="AI11" s="61"/>
      <c r="AJ11" s="61"/>
      <c r="AK11" s="61"/>
      <c r="AL11" s="61"/>
      <c r="AM11" s="91"/>
      <c r="AN11" s="13"/>
      <c r="AO11" s="418"/>
      <c r="AP11" s="419"/>
      <c r="AQ11" s="29"/>
      <c r="AR11" s="29"/>
      <c r="AS11" s="29"/>
      <c r="AT11" s="29"/>
      <c r="AU11" s="29"/>
      <c r="AV11" s="29"/>
      <c r="AW11" s="29"/>
    </row>
    <row r="12" spans="1:49" s="64" customFormat="1" ht="15" customHeight="1" x14ac:dyDescent="0.25">
      <c r="A12" s="75"/>
      <c r="B12" s="240"/>
      <c r="C12" s="61"/>
      <c r="D12" s="202"/>
      <c r="E12" s="206"/>
      <c r="F12" s="207"/>
      <c r="G12" s="61"/>
      <c r="H12" s="264"/>
      <c r="I12" s="265"/>
      <c r="J12" s="61"/>
      <c r="K12" s="106">
        <v>10</v>
      </c>
      <c r="L12" s="63">
        <v>5</v>
      </c>
      <c r="M12" s="61"/>
      <c r="N12" s="106">
        <v>10</v>
      </c>
      <c r="O12" s="63">
        <v>5</v>
      </c>
      <c r="P12" s="61"/>
      <c r="Q12" s="106">
        <v>10</v>
      </c>
      <c r="R12" s="63">
        <v>5</v>
      </c>
      <c r="S12" s="61"/>
      <c r="T12" s="106">
        <v>10</v>
      </c>
      <c r="U12" s="63">
        <v>5</v>
      </c>
      <c r="V12" s="61"/>
      <c r="W12" s="106">
        <v>10</v>
      </c>
      <c r="X12" s="63">
        <v>5</v>
      </c>
      <c r="Y12" s="61"/>
      <c r="Z12" s="106">
        <v>10</v>
      </c>
      <c r="AA12" s="63">
        <v>5</v>
      </c>
      <c r="AB12" s="61"/>
      <c r="AC12" s="106">
        <v>4</v>
      </c>
      <c r="AD12" s="63">
        <v>8</v>
      </c>
      <c r="AE12" s="61"/>
      <c r="AF12" s="178"/>
      <c r="AG12" s="178"/>
      <c r="AH12" s="61"/>
      <c r="AI12" s="61"/>
      <c r="AJ12" s="61"/>
      <c r="AK12" s="61"/>
      <c r="AL12" s="61"/>
      <c r="AM12" s="91"/>
      <c r="AN12" s="38"/>
      <c r="AO12" s="418"/>
      <c r="AP12" s="419"/>
      <c r="AQ12" s="65"/>
      <c r="AR12" s="65"/>
      <c r="AS12" s="65"/>
      <c r="AT12" s="65"/>
      <c r="AU12" s="65"/>
      <c r="AV12" s="65"/>
      <c r="AW12" s="65"/>
    </row>
    <row r="13" spans="1:49" s="14" customFormat="1" ht="8.1" customHeight="1" x14ac:dyDescent="0.2">
      <c r="A13" s="12"/>
      <c r="B13" s="240"/>
      <c r="C13" s="61"/>
      <c r="D13" s="202"/>
      <c r="E13" s="206"/>
      <c r="F13" s="207"/>
      <c r="G13" s="61"/>
      <c r="H13" s="264"/>
      <c r="I13" s="265"/>
      <c r="J13" s="61"/>
      <c r="K13" s="61"/>
      <c r="L13" s="61"/>
      <c r="M13" s="61"/>
      <c r="N13" s="61"/>
      <c r="O13" s="78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78"/>
      <c r="AH13" s="61"/>
      <c r="AI13" s="61"/>
      <c r="AJ13" s="61"/>
      <c r="AK13" s="61"/>
      <c r="AL13" s="61"/>
      <c r="AM13" s="91"/>
      <c r="AN13" s="54"/>
      <c r="AO13" s="418"/>
      <c r="AP13" s="419"/>
      <c r="AQ13" s="29"/>
      <c r="AR13" s="29"/>
      <c r="AS13" s="29"/>
      <c r="AT13" s="29"/>
      <c r="AU13" s="29"/>
      <c r="AV13" s="29"/>
      <c r="AW13" s="29"/>
    </row>
    <row r="14" spans="1:49" s="14" customFormat="1" ht="15" customHeight="1" x14ac:dyDescent="0.2">
      <c r="A14" s="12"/>
      <c r="B14" s="240"/>
      <c r="C14" s="61"/>
      <c r="D14" s="202"/>
      <c r="E14" s="206"/>
      <c r="F14" s="207"/>
      <c r="G14" s="61"/>
      <c r="H14" s="264"/>
      <c r="I14" s="265"/>
      <c r="J14" s="60"/>
      <c r="K14" s="222" t="s">
        <v>54</v>
      </c>
      <c r="L14" s="222"/>
      <c r="M14" s="161"/>
      <c r="N14" s="222" t="s">
        <v>55</v>
      </c>
      <c r="O14" s="222"/>
      <c r="P14" s="161"/>
      <c r="Q14" s="222" t="s">
        <v>44</v>
      </c>
      <c r="R14" s="222"/>
      <c r="S14" s="161"/>
      <c r="T14" s="222" t="s">
        <v>56</v>
      </c>
      <c r="U14" s="222"/>
      <c r="V14" s="61"/>
      <c r="W14" s="61"/>
      <c r="X14" s="39"/>
      <c r="Y14" s="169"/>
      <c r="Z14" s="169"/>
      <c r="AA14" s="169"/>
      <c r="AB14" s="169"/>
      <c r="AC14" s="169"/>
      <c r="AD14" s="39"/>
      <c r="AE14" s="39"/>
      <c r="AF14" s="39"/>
      <c r="AG14" s="169"/>
      <c r="AH14" s="169"/>
      <c r="AI14" s="61"/>
      <c r="AJ14" s="61"/>
      <c r="AK14" s="61"/>
      <c r="AL14" s="61"/>
      <c r="AM14" s="91"/>
      <c r="AN14" s="40"/>
      <c r="AO14" s="418"/>
      <c r="AP14" s="419"/>
      <c r="AT14" s="29"/>
      <c r="AU14" s="29"/>
      <c r="AV14" s="29"/>
      <c r="AW14" s="29"/>
    </row>
    <row r="15" spans="1:49" s="14" customFormat="1" ht="15" customHeight="1" x14ac:dyDescent="0.2">
      <c r="A15" s="12"/>
      <c r="B15" s="240"/>
      <c r="C15" s="61"/>
      <c r="D15" s="202"/>
      <c r="E15" s="206"/>
      <c r="F15" s="207"/>
      <c r="G15" s="61"/>
      <c r="H15" s="264"/>
      <c r="I15" s="265"/>
      <c r="J15" s="61"/>
      <c r="K15" s="222"/>
      <c r="L15" s="222"/>
      <c r="M15" s="161"/>
      <c r="N15" s="222"/>
      <c r="O15" s="222"/>
      <c r="P15" s="161"/>
      <c r="Q15" s="222"/>
      <c r="R15" s="222"/>
      <c r="S15" s="161"/>
      <c r="T15" s="222"/>
      <c r="U15" s="222"/>
      <c r="V15" s="61"/>
      <c r="W15" s="61"/>
      <c r="X15" s="39"/>
      <c r="Y15" s="169"/>
      <c r="Z15" s="169"/>
      <c r="AA15" s="169"/>
      <c r="AB15" s="169"/>
      <c r="AC15" s="169"/>
      <c r="AD15" s="39"/>
      <c r="AE15" s="39"/>
      <c r="AF15" s="39"/>
      <c r="AG15" s="169"/>
      <c r="AH15" s="169"/>
      <c r="AI15" s="61"/>
      <c r="AJ15" s="61"/>
      <c r="AK15" s="61"/>
      <c r="AL15" s="61"/>
      <c r="AM15" s="91"/>
      <c r="AN15" s="40"/>
      <c r="AO15" s="418"/>
      <c r="AP15" s="419"/>
      <c r="AT15" s="29"/>
      <c r="AU15" s="29"/>
      <c r="AV15" s="29"/>
      <c r="AW15" s="29"/>
    </row>
    <row r="16" spans="1:49" s="14" customFormat="1" ht="15" customHeight="1" x14ac:dyDescent="0.2">
      <c r="A16" s="12"/>
      <c r="B16" s="240"/>
      <c r="C16" s="61"/>
      <c r="D16" s="202"/>
      <c r="E16" s="206"/>
      <c r="F16" s="207"/>
      <c r="G16" s="61"/>
      <c r="H16" s="264"/>
      <c r="I16" s="265"/>
      <c r="J16" s="61"/>
      <c r="K16" s="222"/>
      <c r="L16" s="222"/>
      <c r="M16" s="161"/>
      <c r="N16" s="222"/>
      <c r="O16" s="222"/>
      <c r="P16" s="161"/>
      <c r="Q16" s="222"/>
      <c r="R16" s="222"/>
      <c r="S16" s="161"/>
      <c r="T16" s="222"/>
      <c r="U16" s="222"/>
      <c r="V16" s="61"/>
      <c r="W16" s="61"/>
      <c r="X16" s="39"/>
      <c r="Y16" s="169"/>
      <c r="Z16" s="169"/>
      <c r="AA16" s="169"/>
      <c r="AB16" s="169"/>
      <c r="AC16" s="169"/>
      <c r="AD16" s="39"/>
      <c r="AE16" s="39"/>
      <c r="AF16" s="39"/>
      <c r="AG16" s="169"/>
      <c r="AH16" s="169"/>
      <c r="AI16" s="61"/>
      <c r="AJ16" s="61"/>
      <c r="AK16" s="61"/>
      <c r="AL16" s="61"/>
      <c r="AM16" s="91"/>
      <c r="AN16" s="40"/>
      <c r="AO16" s="418"/>
      <c r="AP16" s="419"/>
      <c r="AT16" s="29"/>
      <c r="AU16" s="29"/>
      <c r="AV16" s="29"/>
      <c r="AW16" s="29"/>
    </row>
    <row r="17" spans="1:49" s="14" customFormat="1" ht="15.95" customHeight="1" x14ac:dyDescent="0.2">
      <c r="A17" s="12"/>
      <c r="B17" s="240"/>
      <c r="C17" s="61"/>
      <c r="D17" s="202"/>
      <c r="E17" s="206"/>
      <c r="F17" s="207"/>
      <c r="G17" s="61"/>
      <c r="H17" s="264"/>
      <c r="I17" s="265"/>
      <c r="J17" s="61"/>
      <c r="K17" s="222"/>
      <c r="L17" s="222"/>
      <c r="M17" s="161"/>
      <c r="N17" s="222"/>
      <c r="O17" s="222"/>
      <c r="P17" s="161"/>
      <c r="Q17" s="222"/>
      <c r="R17" s="222"/>
      <c r="S17" s="161"/>
      <c r="T17" s="222"/>
      <c r="U17" s="222"/>
      <c r="V17" s="61"/>
      <c r="W17" s="61"/>
      <c r="X17" s="39"/>
      <c r="Y17" s="169"/>
      <c r="Z17" s="169"/>
      <c r="AA17" s="169"/>
      <c r="AB17" s="169"/>
      <c r="AC17" s="169"/>
      <c r="AD17" s="39"/>
      <c r="AE17" s="39"/>
      <c r="AF17" s="39"/>
      <c r="AG17" s="169"/>
      <c r="AH17" s="169"/>
      <c r="AI17" s="61"/>
      <c r="AJ17" s="61"/>
      <c r="AK17" s="61"/>
      <c r="AL17" s="61"/>
      <c r="AM17" s="91"/>
      <c r="AN17" s="40"/>
      <c r="AO17" s="418"/>
      <c r="AP17" s="419"/>
      <c r="AT17" s="29"/>
      <c r="AU17" s="29"/>
      <c r="AV17" s="29"/>
      <c r="AW17" s="29"/>
    </row>
    <row r="18" spans="1:49" s="14" customFormat="1" ht="27" customHeight="1" x14ac:dyDescent="0.2">
      <c r="A18" s="12"/>
      <c r="B18" s="240"/>
      <c r="C18" s="61"/>
      <c r="D18" s="202"/>
      <c r="E18" s="206"/>
      <c r="F18" s="207"/>
      <c r="G18" s="61"/>
      <c r="H18" s="220" t="s">
        <v>51</v>
      </c>
      <c r="I18" s="220"/>
      <c r="J18" s="61"/>
      <c r="K18" s="291">
        <v>2</v>
      </c>
      <c r="L18" s="291"/>
      <c r="M18" s="61"/>
      <c r="N18" s="291">
        <v>2</v>
      </c>
      <c r="O18" s="291"/>
      <c r="P18" s="78"/>
      <c r="Q18" s="291">
        <v>2</v>
      </c>
      <c r="R18" s="291"/>
      <c r="S18" s="78"/>
      <c r="T18" s="291">
        <v>2</v>
      </c>
      <c r="U18" s="291"/>
      <c r="V18" s="61"/>
      <c r="W18" s="61"/>
      <c r="X18" s="39"/>
      <c r="Y18" s="169"/>
      <c r="Z18" s="169"/>
      <c r="AA18" s="169"/>
      <c r="AB18" s="169"/>
      <c r="AC18" s="169"/>
      <c r="AD18" s="39"/>
      <c r="AE18" s="39"/>
      <c r="AF18" s="39"/>
      <c r="AG18" s="169"/>
      <c r="AH18" s="169"/>
      <c r="AI18" s="61"/>
      <c r="AJ18" s="61"/>
      <c r="AK18" s="61"/>
      <c r="AL18" s="61"/>
      <c r="AM18" s="91"/>
      <c r="AN18" s="40"/>
      <c r="AO18" s="418"/>
      <c r="AP18" s="419"/>
      <c r="AT18" s="29"/>
      <c r="AU18" s="29"/>
      <c r="AV18" s="29"/>
      <c r="AW18" s="29"/>
    </row>
    <row r="19" spans="1:49" s="14" customFormat="1" ht="36.75" customHeight="1" thickBot="1" x14ac:dyDescent="0.25">
      <c r="A19" s="12"/>
      <c r="B19" s="240"/>
      <c r="C19" s="61"/>
      <c r="D19" s="202"/>
      <c r="E19" s="206"/>
      <c r="F19" s="207"/>
      <c r="G19" s="61"/>
      <c r="H19" s="106" t="s">
        <v>52</v>
      </c>
      <c r="I19" s="168" t="s">
        <v>53</v>
      </c>
      <c r="J19" s="169"/>
      <c r="K19" s="106">
        <v>4</v>
      </c>
      <c r="L19" s="168">
        <v>2</v>
      </c>
      <c r="M19" s="175"/>
      <c r="N19" s="106">
        <v>4</v>
      </c>
      <c r="O19" s="168">
        <v>2</v>
      </c>
      <c r="P19" s="175"/>
      <c r="Q19" s="106">
        <v>4</v>
      </c>
      <c r="R19" s="168">
        <v>2</v>
      </c>
      <c r="S19" s="175"/>
      <c r="T19" s="106">
        <v>4</v>
      </c>
      <c r="U19" s="168">
        <v>2</v>
      </c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91"/>
      <c r="AN19" s="40"/>
      <c r="AO19" s="420"/>
      <c r="AP19" s="421"/>
      <c r="AQ19" s="29"/>
      <c r="AR19" s="29"/>
      <c r="AS19" s="29"/>
      <c r="AT19" s="29"/>
      <c r="AU19" s="29"/>
      <c r="AV19" s="29"/>
      <c r="AW19" s="29"/>
    </row>
    <row r="20" spans="1:49" s="14" customFormat="1" ht="7.5" customHeight="1" x14ac:dyDescent="0.2">
      <c r="A20" s="12"/>
      <c r="B20" s="240"/>
      <c r="C20" s="61"/>
      <c r="D20" s="202"/>
      <c r="E20" s="206"/>
      <c r="F20" s="207"/>
      <c r="G20" s="61"/>
      <c r="H20" s="174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39"/>
      <c r="AH20" s="39"/>
      <c r="AI20" s="39"/>
      <c r="AJ20" s="39"/>
      <c r="AK20" s="39"/>
      <c r="AL20" s="39"/>
      <c r="AM20" s="85"/>
      <c r="AN20" s="54"/>
      <c r="AO20" s="54"/>
      <c r="AP20" s="29"/>
      <c r="AQ20" s="29"/>
      <c r="AR20" s="29"/>
      <c r="AS20" s="29"/>
      <c r="AT20" s="29"/>
      <c r="AU20" s="29"/>
      <c r="AV20" s="29"/>
      <c r="AW20" s="29"/>
    </row>
    <row r="21" spans="1:49" s="14" customFormat="1" ht="16.5" customHeight="1" x14ac:dyDescent="0.2">
      <c r="A21" s="12"/>
      <c r="B21" s="240"/>
      <c r="C21" s="169"/>
      <c r="D21" s="202"/>
      <c r="E21" s="206"/>
      <c r="F21" s="207"/>
      <c r="G21" s="169"/>
      <c r="H21" s="174"/>
      <c r="I21" s="169"/>
      <c r="J21" s="169"/>
      <c r="K21" s="266" t="s">
        <v>103</v>
      </c>
      <c r="L21" s="267"/>
      <c r="M21" s="161"/>
      <c r="N21" s="266" t="s">
        <v>104</v>
      </c>
      <c r="O21" s="267"/>
      <c r="P21" s="161"/>
      <c r="Q21" s="266" t="s">
        <v>106</v>
      </c>
      <c r="R21" s="267"/>
      <c r="S21" s="161"/>
      <c r="T21" s="266" t="s">
        <v>105</v>
      </c>
      <c r="U21" s="267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39"/>
      <c r="AH21" s="39"/>
      <c r="AI21" s="39"/>
      <c r="AJ21" s="39"/>
      <c r="AK21" s="39"/>
      <c r="AL21" s="39"/>
      <c r="AM21" s="85"/>
      <c r="AN21" s="62"/>
      <c r="AO21" s="62"/>
      <c r="AP21" s="29"/>
      <c r="AQ21" s="29"/>
      <c r="AR21" s="29"/>
      <c r="AS21" s="29"/>
      <c r="AT21" s="29"/>
      <c r="AU21" s="29"/>
      <c r="AV21" s="29"/>
      <c r="AW21" s="29"/>
    </row>
    <row r="22" spans="1:49" s="14" customFormat="1" ht="16.5" customHeight="1" x14ac:dyDescent="0.2">
      <c r="A22" s="12"/>
      <c r="B22" s="240"/>
      <c r="C22" s="169"/>
      <c r="D22" s="202"/>
      <c r="E22" s="206"/>
      <c r="F22" s="207"/>
      <c r="G22" s="169"/>
      <c r="H22" s="174"/>
      <c r="I22" s="169"/>
      <c r="J22" s="169"/>
      <c r="K22" s="268"/>
      <c r="L22" s="269"/>
      <c r="M22" s="161"/>
      <c r="N22" s="268"/>
      <c r="O22" s="269"/>
      <c r="P22" s="161"/>
      <c r="Q22" s="268"/>
      <c r="R22" s="269"/>
      <c r="S22" s="161"/>
      <c r="T22" s="268"/>
      <c r="U22" s="2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39"/>
      <c r="AH22" s="39"/>
      <c r="AI22" s="39"/>
      <c r="AJ22" s="39"/>
      <c r="AK22" s="39"/>
      <c r="AL22" s="39"/>
      <c r="AM22" s="85"/>
      <c r="AN22" s="62"/>
      <c r="AO22" s="62"/>
      <c r="AP22" s="29"/>
      <c r="AQ22" s="29"/>
      <c r="AR22" s="29"/>
      <c r="AS22" s="29"/>
      <c r="AT22" s="29"/>
      <c r="AU22" s="29"/>
      <c r="AV22" s="29"/>
      <c r="AW22" s="29"/>
    </row>
    <row r="23" spans="1:49" s="14" customFormat="1" ht="16.5" customHeight="1" x14ac:dyDescent="0.2">
      <c r="A23" s="12"/>
      <c r="B23" s="240"/>
      <c r="C23" s="169"/>
      <c r="D23" s="202"/>
      <c r="E23" s="206"/>
      <c r="F23" s="207"/>
      <c r="G23" s="169"/>
      <c r="H23" s="174"/>
      <c r="I23" s="169"/>
      <c r="J23" s="169"/>
      <c r="K23" s="268"/>
      <c r="L23" s="269"/>
      <c r="M23" s="161"/>
      <c r="N23" s="268"/>
      <c r="O23" s="269"/>
      <c r="P23" s="161"/>
      <c r="Q23" s="268"/>
      <c r="R23" s="269"/>
      <c r="S23" s="161"/>
      <c r="T23" s="268"/>
      <c r="U23" s="2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39"/>
      <c r="AH23" s="39"/>
      <c r="AI23" s="39"/>
      <c r="AJ23" s="39"/>
      <c r="AK23" s="39"/>
      <c r="AL23" s="39"/>
      <c r="AM23" s="85"/>
      <c r="AN23" s="62"/>
      <c r="AO23" s="62"/>
      <c r="AP23" s="29"/>
      <c r="AQ23" s="29"/>
      <c r="AR23" s="29"/>
      <c r="AS23" s="29"/>
      <c r="AT23" s="29"/>
      <c r="AU23" s="29"/>
      <c r="AV23" s="29"/>
      <c r="AW23" s="29"/>
    </row>
    <row r="24" spans="1:49" s="14" customFormat="1" ht="16.5" customHeight="1" x14ac:dyDescent="0.2">
      <c r="A24" s="12"/>
      <c r="B24" s="240"/>
      <c r="C24" s="169"/>
      <c r="D24" s="202"/>
      <c r="E24" s="206"/>
      <c r="F24" s="207"/>
      <c r="G24" s="169"/>
      <c r="H24" s="174"/>
      <c r="I24" s="169"/>
      <c r="J24" s="169"/>
      <c r="K24" s="270"/>
      <c r="L24" s="271"/>
      <c r="M24" s="161"/>
      <c r="N24" s="270"/>
      <c r="O24" s="271"/>
      <c r="P24" s="161"/>
      <c r="Q24" s="270"/>
      <c r="R24" s="271"/>
      <c r="S24" s="161"/>
      <c r="T24" s="270"/>
      <c r="U24" s="271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39"/>
      <c r="AH24" s="39"/>
      <c r="AI24" s="39"/>
      <c r="AJ24" s="39"/>
      <c r="AK24" s="39"/>
      <c r="AL24" s="39"/>
      <c r="AM24" s="85"/>
      <c r="AN24" s="62"/>
      <c r="AO24" s="62"/>
      <c r="AP24" s="29"/>
      <c r="AQ24" s="29"/>
      <c r="AR24" s="29"/>
      <c r="AS24" s="29"/>
      <c r="AT24" s="29"/>
      <c r="AU24" s="29"/>
      <c r="AV24" s="29"/>
      <c r="AW24" s="29"/>
    </row>
    <row r="25" spans="1:49" s="14" customFormat="1" ht="23.25" customHeight="1" x14ac:dyDescent="0.2">
      <c r="A25" s="12"/>
      <c r="B25" s="240"/>
      <c r="C25" s="169"/>
      <c r="D25" s="202"/>
      <c r="E25" s="206"/>
      <c r="F25" s="207"/>
      <c r="G25" s="169"/>
      <c r="H25" s="174"/>
      <c r="I25" s="169"/>
      <c r="J25" s="169"/>
      <c r="K25" s="210">
        <v>2</v>
      </c>
      <c r="L25" s="211"/>
      <c r="M25" s="169"/>
      <c r="N25" s="210">
        <v>2</v>
      </c>
      <c r="O25" s="211"/>
      <c r="P25" s="78"/>
      <c r="Q25" s="210">
        <v>2</v>
      </c>
      <c r="R25" s="211"/>
      <c r="S25" s="78"/>
      <c r="T25" s="210">
        <v>2</v>
      </c>
      <c r="U25" s="211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39"/>
      <c r="AH25" s="39"/>
      <c r="AI25" s="39"/>
      <c r="AJ25" s="39"/>
      <c r="AK25" s="39"/>
      <c r="AL25" s="39"/>
      <c r="AM25" s="85"/>
      <c r="AN25" s="62"/>
      <c r="AO25" s="62"/>
      <c r="AP25" s="29"/>
      <c r="AQ25" s="29"/>
      <c r="AR25" s="29"/>
      <c r="AS25" s="29"/>
      <c r="AT25" s="29"/>
      <c r="AU25" s="29"/>
      <c r="AV25" s="29"/>
      <c r="AW25" s="29"/>
    </row>
    <row r="26" spans="1:49" s="14" customFormat="1" ht="23.25" customHeight="1" thickBot="1" x14ac:dyDescent="0.25">
      <c r="A26" s="12"/>
      <c r="B26" s="240"/>
      <c r="C26" s="169"/>
      <c r="D26" s="202"/>
      <c r="E26" s="206"/>
      <c r="F26" s="207"/>
      <c r="G26" s="169"/>
      <c r="H26" s="114"/>
      <c r="I26" s="47"/>
      <c r="J26" s="47"/>
      <c r="K26" s="106">
        <v>4</v>
      </c>
      <c r="L26" s="168">
        <v>2</v>
      </c>
      <c r="M26" s="175"/>
      <c r="N26" s="106">
        <v>4</v>
      </c>
      <c r="O26" s="168">
        <v>2</v>
      </c>
      <c r="P26" s="175"/>
      <c r="Q26" s="106">
        <v>4</v>
      </c>
      <c r="R26" s="168">
        <v>2</v>
      </c>
      <c r="S26" s="175"/>
      <c r="T26" s="106">
        <v>4</v>
      </c>
      <c r="U26" s="168">
        <v>2</v>
      </c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73"/>
      <c r="AH26" s="73"/>
      <c r="AI26" s="73"/>
      <c r="AJ26" s="73"/>
      <c r="AK26" s="73"/>
      <c r="AL26" s="73"/>
      <c r="AM26" s="96"/>
      <c r="AN26" s="62"/>
      <c r="AO26" s="62"/>
      <c r="AP26" s="29"/>
      <c r="AQ26" s="29"/>
      <c r="AR26" s="29"/>
      <c r="AS26" s="29"/>
      <c r="AT26" s="29"/>
      <c r="AU26" s="29"/>
      <c r="AV26" s="29"/>
      <c r="AW26" s="29"/>
    </row>
    <row r="27" spans="1:49" s="14" customFormat="1" ht="15" customHeight="1" x14ac:dyDescent="0.2">
      <c r="A27" s="12"/>
      <c r="B27" s="240"/>
      <c r="C27" s="169"/>
      <c r="D27" s="202"/>
      <c r="E27" s="206"/>
      <c r="F27" s="207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67"/>
      <c r="AH27" s="39"/>
      <c r="AI27" s="39"/>
      <c r="AJ27" s="67"/>
      <c r="AK27" s="39"/>
      <c r="AL27" s="39"/>
      <c r="AM27" s="67"/>
      <c r="AN27" s="62"/>
      <c r="AO27" s="62"/>
      <c r="AP27" s="29"/>
      <c r="AQ27" s="29"/>
      <c r="AR27" s="29"/>
      <c r="AS27" s="29"/>
      <c r="AT27" s="29"/>
      <c r="AU27" s="29"/>
      <c r="AV27" s="29"/>
      <c r="AW27" s="29"/>
    </row>
    <row r="28" spans="1:49" s="14" customFormat="1" ht="15" customHeight="1" thickBot="1" x14ac:dyDescent="0.25">
      <c r="A28" s="12"/>
      <c r="B28" s="240"/>
      <c r="C28" s="169"/>
      <c r="D28" s="202"/>
      <c r="E28" s="206"/>
      <c r="F28" s="207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78"/>
      <c r="Y28" s="169"/>
      <c r="Z28" s="169"/>
      <c r="AA28" s="169"/>
      <c r="AB28" s="169"/>
      <c r="AC28" s="169"/>
      <c r="AD28" s="169"/>
      <c r="AE28" s="169"/>
      <c r="AF28" s="169"/>
      <c r="AG28" s="67"/>
      <c r="AH28" s="39"/>
      <c r="AI28" s="39"/>
      <c r="AJ28" s="67"/>
      <c r="AK28" s="39"/>
      <c r="AL28" s="39"/>
      <c r="AM28" s="81"/>
      <c r="AN28" s="62"/>
      <c r="AO28" s="62"/>
      <c r="AP28" s="29"/>
      <c r="AQ28" s="29"/>
      <c r="AR28" s="29"/>
      <c r="AS28" s="29"/>
      <c r="AT28" s="29"/>
      <c r="AU28" s="29"/>
      <c r="AV28" s="29"/>
      <c r="AW28" s="29"/>
    </row>
    <row r="29" spans="1:49" s="14" customFormat="1" ht="15.75" customHeight="1" x14ac:dyDescent="0.2">
      <c r="A29" s="12"/>
      <c r="B29" s="240"/>
      <c r="C29" s="61"/>
      <c r="D29" s="202"/>
      <c r="E29" s="206"/>
      <c r="F29" s="207"/>
      <c r="G29" s="61"/>
      <c r="H29" s="257" t="s">
        <v>38</v>
      </c>
      <c r="I29" s="258"/>
      <c r="J29" s="46"/>
      <c r="K29" s="46"/>
      <c r="L29" s="49"/>
      <c r="M29" s="46"/>
      <c r="N29" s="46"/>
      <c r="O29" s="49"/>
      <c r="P29" s="49"/>
      <c r="Q29" s="49"/>
      <c r="R29" s="49"/>
      <c r="S29" s="49"/>
      <c r="T29" s="221" t="s">
        <v>49</v>
      </c>
      <c r="U29" s="221"/>
      <c r="V29" s="46"/>
      <c r="W29" s="221" t="s">
        <v>112</v>
      </c>
      <c r="X29" s="221"/>
      <c r="Y29" s="46"/>
      <c r="Z29" s="298" t="s">
        <v>45</v>
      </c>
      <c r="AA29" s="298"/>
      <c r="AB29" s="46"/>
      <c r="AC29" s="46"/>
      <c r="AD29" s="71"/>
      <c r="AE29" s="46"/>
      <c r="AF29" s="46"/>
      <c r="AG29" s="71"/>
      <c r="AH29" s="46"/>
      <c r="AI29" s="304"/>
      <c r="AJ29" s="304"/>
      <c r="AK29" s="46"/>
      <c r="AL29" s="298" t="s">
        <v>50</v>
      </c>
      <c r="AM29" s="301"/>
      <c r="AN29" s="13"/>
      <c r="AO29" s="410">
        <f>T33+Z33+AL33+W33+AI40</f>
        <v>10</v>
      </c>
      <c r="AP29" s="411"/>
      <c r="AQ29" s="13"/>
      <c r="AR29" s="13"/>
      <c r="AS29" s="13"/>
      <c r="AT29" s="29"/>
      <c r="AU29" s="29"/>
      <c r="AV29" s="29"/>
      <c r="AW29" s="29"/>
    </row>
    <row r="30" spans="1:49" s="14" customFormat="1" ht="15.75" customHeight="1" x14ac:dyDescent="0.2">
      <c r="A30" s="12"/>
      <c r="B30" s="240"/>
      <c r="C30" s="61"/>
      <c r="D30" s="202"/>
      <c r="E30" s="206"/>
      <c r="F30" s="207"/>
      <c r="G30" s="61"/>
      <c r="H30" s="259"/>
      <c r="I30" s="260"/>
      <c r="J30" s="61"/>
      <c r="K30" s="61"/>
      <c r="L30" s="60"/>
      <c r="M30" s="61"/>
      <c r="N30" s="61"/>
      <c r="O30" s="60"/>
      <c r="P30" s="60"/>
      <c r="Q30" s="60"/>
      <c r="R30" s="60"/>
      <c r="S30" s="60"/>
      <c r="T30" s="222"/>
      <c r="U30" s="222"/>
      <c r="V30" s="61"/>
      <c r="W30" s="222"/>
      <c r="X30" s="222"/>
      <c r="Y30" s="61"/>
      <c r="Z30" s="299"/>
      <c r="AA30" s="299"/>
      <c r="AB30" s="61"/>
      <c r="AC30" s="61"/>
      <c r="AD30" s="67"/>
      <c r="AE30" s="61"/>
      <c r="AF30" s="61"/>
      <c r="AG30" s="67"/>
      <c r="AH30" s="61"/>
      <c r="AI30" s="305"/>
      <c r="AJ30" s="305"/>
      <c r="AK30" s="61"/>
      <c r="AL30" s="222"/>
      <c r="AM30" s="302"/>
      <c r="AN30" s="13"/>
      <c r="AO30" s="412"/>
      <c r="AP30" s="413"/>
      <c r="AQ30" s="13"/>
      <c r="AR30" s="13"/>
      <c r="AS30" s="13"/>
      <c r="AT30" s="29"/>
      <c r="AU30" s="29"/>
      <c r="AV30" s="29"/>
      <c r="AW30" s="29"/>
    </row>
    <row r="31" spans="1:49" s="14" customFormat="1" ht="15" customHeight="1" x14ac:dyDescent="0.2">
      <c r="A31" s="12"/>
      <c r="B31" s="240"/>
      <c r="C31" s="61"/>
      <c r="D31" s="202"/>
      <c r="E31" s="206"/>
      <c r="F31" s="207"/>
      <c r="G31" s="61"/>
      <c r="H31" s="259"/>
      <c r="I31" s="260"/>
      <c r="J31" s="61"/>
      <c r="K31" s="61"/>
      <c r="L31" s="60"/>
      <c r="M31" s="61"/>
      <c r="N31" s="61"/>
      <c r="O31" s="60"/>
      <c r="P31" s="60"/>
      <c r="Q31" s="60"/>
      <c r="R31" s="60"/>
      <c r="S31" s="60"/>
      <c r="T31" s="222"/>
      <c r="U31" s="222"/>
      <c r="V31" s="61"/>
      <c r="W31" s="222"/>
      <c r="X31" s="222"/>
      <c r="Y31" s="61"/>
      <c r="Z31" s="299"/>
      <c r="AA31" s="299"/>
      <c r="AB31" s="61"/>
      <c r="AC31" s="61"/>
      <c r="AD31" s="61"/>
      <c r="AE31" s="61"/>
      <c r="AF31" s="61"/>
      <c r="AG31" s="61"/>
      <c r="AH31" s="61"/>
      <c r="AI31" s="305"/>
      <c r="AJ31" s="305"/>
      <c r="AK31" s="61"/>
      <c r="AL31" s="222"/>
      <c r="AM31" s="302"/>
      <c r="AN31" s="13"/>
      <c r="AO31" s="412"/>
      <c r="AP31" s="413"/>
      <c r="AQ31" s="13"/>
      <c r="AR31" s="13"/>
      <c r="AS31" s="13"/>
      <c r="AT31" s="29"/>
      <c r="AU31" s="29"/>
      <c r="AV31" s="29"/>
      <c r="AW31" s="29"/>
    </row>
    <row r="32" spans="1:49" s="14" customFormat="1" ht="15" customHeight="1" x14ac:dyDescent="0.2">
      <c r="A32" s="12"/>
      <c r="B32" s="240"/>
      <c r="C32" s="61"/>
      <c r="D32" s="202"/>
      <c r="E32" s="206"/>
      <c r="F32" s="207"/>
      <c r="G32" s="61"/>
      <c r="H32" s="259"/>
      <c r="I32" s="260"/>
      <c r="J32" s="61"/>
      <c r="K32" s="61"/>
      <c r="L32" s="60"/>
      <c r="M32" s="61"/>
      <c r="N32" s="61"/>
      <c r="O32" s="60"/>
      <c r="P32" s="60"/>
      <c r="Q32" s="60"/>
      <c r="R32" s="60"/>
      <c r="S32" s="60"/>
      <c r="T32" s="222"/>
      <c r="U32" s="222"/>
      <c r="V32" s="61"/>
      <c r="W32" s="222"/>
      <c r="X32" s="222"/>
      <c r="Y32" s="61"/>
      <c r="Z32" s="299"/>
      <c r="AA32" s="299"/>
      <c r="AB32" s="61"/>
      <c r="AC32" s="61"/>
      <c r="AD32" s="61"/>
      <c r="AE32" s="61"/>
      <c r="AF32" s="61"/>
      <c r="AG32" s="61"/>
      <c r="AH32" s="61"/>
      <c r="AI32" s="305"/>
      <c r="AJ32" s="305"/>
      <c r="AK32" s="61"/>
      <c r="AL32" s="222"/>
      <c r="AM32" s="302"/>
      <c r="AN32" s="13"/>
      <c r="AO32" s="412"/>
      <c r="AP32" s="413"/>
      <c r="AQ32" s="13"/>
      <c r="AR32" s="13"/>
      <c r="AS32" s="13"/>
      <c r="AT32" s="29"/>
      <c r="AU32" s="29"/>
      <c r="AV32" s="29"/>
      <c r="AW32" s="29"/>
    </row>
    <row r="33" spans="1:49" s="14" customFormat="1" ht="15" customHeight="1" x14ac:dyDescent="0.2">
      <c r="A33" s="12"/>
      <c r="B33" s="240"/>
      <c r="C33" s="61"/>
      <c r="D33" s="202"/>
      <c r="E33" s="206"/>
      <c r="F33" s="207"/>
      <c r="G33" s="61"/>
      <c r="H33" s="259"/>
      <c r="I33" s="260"/>
      <c r="J33" s="61"/>
      <c r="K33" s="61"/>
      <c r="L33" s="60"/>
      <c r="M33" s="61"/>
      <c r="N33" s="61"/>
      <c r="O33" s="60"/>
      <c r="P33" s="60"/>
      <c r="Q33" s="60"/>
      <c r="R33" s="60"/>
      <c r="S33" s="60"/>
      <c r="T33" s="220">
        <v>2</v>
      </c>
      <c r="U33" s="220"/>
      <c r="V33" s="61"/>
      <c r="W33" s="220">
        <v>2</v>
      </c>
      <c r="X33" s="220"/>
      <c r="Y33" s="61"/>
      <c r="Z33" s="220">
        <v>2</v>
      </c>
      <c r="AA33" s="220"/>
      <c r="AB33" s="61"/>
      <c r="AC33" s="61"/>
      <c r="AD33" s="61"/>
      <c r="AE33" s="61"/>
      <c r="AF33" s="61"/>
      <c r="AG33" s="61"/>
      <c r="AH33" s="61"/>
      <c r="AI33" s="303"/>
      <c r="AJ33" s="303"/>
      <c r="AK33" s="61"/>
      <c r="AL33" s="220">
        <v>2</v>
      </c>
      <c r="AM33" s="261"/>
      <c r="AN33" s="13"/>
      <c r="AO33" s="412"/>
      <c r="AP33" s="413"/>
      <c r="AQ33" s="13"/>
      <c r="AR33" s="13"/>
      <c r="AS33" s="13"/>
      <c r="AT33" s="29"/>
      <c r="AU33" s="29"/>
      <c r="AV33" s="29"/>
      <c r="AW33" s="29"/>
    </row>
    <row r="34" spans="1:49" s="14" customFormat="1" ht="15" customHeight="1" thickBot="1" x14ac:dyDescent="0.25">
      <c r="A34" s="12"/>
      <c r="B34" s="240"/>
      <c r="C34" s="61"/>
      <c r="D34" s="202"/>
      <c r="E34" s="206"/>
      <c r="F34" s="207"/>
      <c r="G34" s="61"/>
      <c r="H34" s="259"/>
      <c r="I34" s="260"/>
      <c r="J34" s="60"/>
      <c r="K34" s="60"/>
      <c r="L34" s="60"/>
      <c r="M34" s="61"/>
      <c r="N34" s="61"/>
      <c r="O34" s="60"/>
      <c r="P34" s="60"/>
      <c r="Q34" s="60"/>
      <c r="R34" s="60"/>
      <c r="S34" s="60"/>
      <c r="T34" s="106">
        <v>4</v>
      </c>
      <c r="U34" s="63">
        <v>2</v>
      </c>
      <c r="V34" s="61"/>
      <c r="W34" s="117">
        <v>4</v>
      </c>
      <c r="X34" s="120">
        <v>2</v>
      </c>
      <c r="Y34" s="61"/>
      <c r="Z34" s="106">
        <v>4</v>
      </c>
      <c r="AA34" s="63">
        <v>2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106">
        <v>4</v>
      </c>
      <c r="AM34" s="132">
        <v>2</v>
      </c>
      <c r="AN34" s="13"/>
      <c r="AO34" s="412"/>
      <c r="AP34" s="413"/>
      <c r="AQ34" s="13"/>
      <c r="AR34" s="13"/>
      <c r="AS34" s="13"/>
      <c r="AT34" s="29"/>
      <c r="AU34" s="29"/>
      <c r="AV34" s="29"/>
      <c r="AW34" s="29"/>
    </row>
    <row r="35" spans="1:49" s="14" customFormat="1" ht="8.1" customHeight="1" x14ac:dyDescent="0.2">
      <c r="A35" s="12"/>
      <c r="B35" s="240"/>
      <c r="C35" s="61"/>
      <c r="D35" s="202"/>
      <c r="E35" s="206"/>
      <c r="F35" s="207"/>
      <c r="G35" s="61"/>
      <c r="H35" s="259"/>
      <c r="I35" s="260"/>
      <c r="J35" s="60"/>
      <c r="K35" s="60"/>
      <c r="L35" s="60"/>
      <c r="M35" s="61"/>
      <c r="N35" s="61"/>
      <c r="O35" s="60"/>
      <c r="P35" s="60"/>
      <c r="Q35" s="60"/>
      <c r="R35" s="60"/>
      <c r="S35" s="60"/>
      <c r="T35" s="60"/>
      <c r="U35" s="60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0"/>
      <c r="AJ35" s="60"/>
      <c r="AK35" s="61"/>
      <c r="AL35" s="60"/>
      <c r="AM35" s="43"/>
      <c r="AN35" s="54"/>
      <c r="AO35" s="412"/>
      <c r="AP35" s="413"/>
      <c r="AQ35" s="54"/>
      <c r="AR35" s="54"/>
      <c r="AS35" s="54"/>
      <c r="AT35" s="29"/>
      <c r="AU35" s="29"/>
      <c r="AV35" s="29"/>
      <c r="AW35" s="29"/>
    </row>
    <row r="36" spans="1:49" s="14" customFormat="1" ht="15" customHeight="1" x14ac:dyDescent="0.2">
      <c r="A36" s="12"/>
      <c r="B36" s="240"/>
      <c r="C36" s="61"/>
      <c r="D36" s="202"/>
      <c r="E36" s="206"/>
      <c r="F36" s="207"/>
      <c r="G36" s="61"/>
      <c r="H36" s="259"/>
      <c r="I36" s="260"/>
      <c r="J36" s="61"/>
      <c r="K36" s="61"/>
      <c r="L36" s="60"/>
      <c r="M36" s="61"/>
      <c r="N36" s="61"/>
      <c r="O36" s="60"/>
      <c r="P36" s="60"/>
      <c r="Q36" s="60"/>
      <c r="R36" s="60"/>
      <c r="S36" s="60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299" t="s">
        <v>47</v>
      </c>
      <c r="AJ36" s="299"/>
      <c r="AK36" s="61"/>
      <c r="AL36" s="67"/>
      <c r="AM36" s="43"/>
      <c r="AN36" s="13"/>
      <c r="AO36" s="412"/>
      <c r="AP36" s="413"/>
      <c r="AQ36" s="13"/>
      <c r="AR36" s="13"/>
      <c r="AS36" s="13"/>
      <c r="AT36" s="29"/>
      <c r="AU36" s="29"/>
      <c r="AV36" s="29"/>
      <c r="AW36" s="29"/>
    </row>
    <row r="37" spans="1:49" s="14" customFormat="1" ht="15" customHeight="1" x14ac:dyDescent="0.2">
      <c r="A37" s="12"/>
      <c r="B37" s="240"/>
      <c r="C37" s="61"/>
      <c r="D37" s="202"/>
      <c r="E37" s="206"/>
      <c r="F37" s="207"/>
      <c r="G37" s="61"/>
      <c r="H37" s="259"/>
      <c r="I37" s="260"/>
      <c r="J37" s="61"/>
      <c r="K37" s="61"/>
      <c r="L37" s="60"/>
      <c r="M37" s="61"/>
      <c r="N37" s="61"/>
      <c r="O37" s="60"/>
      <c r="P37" s="60"/>
      <c r="Q37" s="60"/>
      <c r="R37" s="60"/>
      <c r="S37" s="60"/>
      <c r="V37" s="61"/>
      <c r="W37" s="61"/>
      <c r="X37" s="60"/>
      <c r="Y37" s="61"/>
      <c r="Z37" s="61"/>
      <c r="AA37" s="60"/>
      <c r="AB37" s="61"/>
      <c r="AC37" s="61"/>
      <c r="AD37" s="60"/>
      <c r="AE37" s="61"/>
      <c r="AF37" s="61"/>
      <c r="AG37" s="60"/>
      <c r="AH37" s="61"/>
      <c r="AI37" s="299"/>
      <c r="AJ37" s="299"/>
      <c r="AK37" s="61"/>
      <c r="AL37" s="67"/>
      <c r="AM37" s="43"/>
      <c r="AN37" s="13"/>
      <c r="AO37" s="412"/>
      <c r="AP37" s="413"/>
      <c r="AQ37" s="13"/>
      <c r="AR37" s="13"/>
      <c r="AS37" s="13"/>
      <c r="AT37" s="29"/>
      <c r="AU37" s="29"/>
      <c r="AV37" s="29"/>
      <c r="AW37" s="29"/>
    </row>
    <row r="38" spans="1:49" s="14" customFormat="1" ht="15" customHeight="1" x14ac:dyDescent="0.2">
      <c r="A38" s="12"/>
      <c r="B38" s="240"/>
      <c r="C38" s="61"/>
      <c r="D38" s="202"/>
      <c r="E38" s="206"/>
      <c r="F38" s="207"/>
      <c r="G38" s="61"/>
      <c r="H38" s="259"/>
      <c r="I38" s="260"/>
      <c r="J38" s="61"/>
      <c r="K38" s="61"/>
      <c r="L38" s="60"/>
      <c r="M38" s="61"/>
      <c r="N38" s="61"/>
      <c r="O38" s="60"/>
      <c r="P38" s="60"/>
      <c r="Q38" s="60"/>
      <c r="R38" s="60"/>
      <c r="S38" s="60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299"/>
      <c r="AJ38" s="299"/>
      <c r="AK38" s="67"/>
      <c r="AL38" s="67"/>
      <c r="AM38" s="81"/>
      <c r="AN38" s="13"/>
      <c r="AO38" s="412"/>
      <c r="AP38" s="413"/>
      <c r="AQ38" s="13"/>
      <c r="AR38" s="13"/>
      <c r="AS38" s="13"/>
      <c r="AT38" s="29"/>
      <c r="AU38" s="29"/>
      <c r="AV38" s="29"/>
      <c r="AW38" s="29"/>
    </row>
    <row r="39" spans="1:49" s="14" customFormat="1" ht="15" customHeight="1" x14ac:dyDescent="0.2">
      <c r="A39" s="12"/>
      <c r="B39" s="240"/>
      <c r="C39" s="61"/>
      <c r="D39" s="202"/>
      <c r="E39" s="206"/>
      <c r="F39" s="207"/>
      <c r="G39" s="61"/>
      <c r="H39" s="259"/>
      <c r="I39" s="260"/>
      <c r="J39" s="61"/>
      <c r="K39" s="61"/>
      <c r="L39" s="60"/>
      <c r="M39" s="61"/>
      <c r="N39" s="61"/>
      <c r="O39" s="60"/>
      <c r="P39" s="60"/>
      <c r="Q39" s="60"/>
      <c r="R39" s="60"/>
      <c r="S39" s="60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299"/>
      <c r="AJ39" s="299"/>
      <c r="AK39" s="67"/>
      <c r="AL39" s="67"/>
      <c r="AM39" s="81"/>
      <c r="AN39" s="13"/>
      <c r="AO39" s="412"/>
      <c r="AP39" s="413"/>
      <c r="AQ39" s="13"/>
      <c r="AR39" s="13"/>
      <c r="AS39" s="13"/>
      <c r="AT39" s="29"/>
      <c r="AU39" s="29"/>
      <c r="AV39" s="29"/>
      <c r="AW39" s="29"/>
    </row>
    <row r="40" spans="1:49" s="14" customFormat="1" ht="22.5" customHeight="1" x14ac:dyDescent="0.2">
      <c r="A40" s="12"/>
      <c r="B40" s="240"/>
      <c r="C40" s="61"/>
      <c r="D40" s="202"/>
      <c r="E40" s="206"/>
      <c r="F40" s="207"/>
      <c r="G40" s="61"/>
      <c r="H40" s="225" t="s">
        <v>51</v>
      </c>
      <c r="I40" s="261"/>
      <c r="J40" s="61"/>
      <c r="K40" s="61"/>
      <c r="L40" s="60"/>
      <c r="M40" s="61"/>
      <c r="N40" s="61"/>
      <c r="O40" s="60"/>
      <c r="P40" s="60"/>
      <c r="Q40" s="60"/>
      <c r="R40" s="60"/>
      <c r="S40" s="60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220">
        <v>2</v>
      </c>
      <c r="AJ40" s="220"/>
      <c r="AK40" s="67"/>
      <c r="AL40" s="67"/>
      <c r="AM40" s="81"/>
      <c r="AN40" s="13"/>
      <c r="AO40" s="412"/>
      <c r="AP40" s="413"/>
      <c r="AQ40" s="13"/>
      <c r="AR40" s="13"/>
      <c r="AS40" s="13"/>
      <c r="AT40" s="29"/>
      <c r="AU40" s="29"/>
      <c r="AV40" s="29"/>
      <c r="AW40" s="29"/>
    </row>
    <row r="41" spans="1:49" s="14" customFormat="1" ht="21" customHeight="1" thickBot="1" x14ac:dyDescent="0.25">
      <c r="A41" s="12"/>
      <c r="B41" s="240"/>
      <c r="C41" s="61"/>
      <c r="D41" s="203"/>
      <c r="E41" s="206"/>
      <c r="F41" s="207"/>
      <c r="G41" s="61"/>
      <c r="H41" s="122" t="s">
        <v>52</v>
      </c>
      <c r="I41" s="119" t="s">
        <v>53</v>
      </c>
      <c r="J41" s="47"/>
      <c r="K41" s="47"/>
      <c r="L41" s="47"/>
      <c r="M41" s="47"/>
      <c r="N41" s="47"/>
      <c r="O41" s="50"/>
      <c r="P41" s="50"/>
      <c r="Q41" s="50"/>
      <c r="R41" s="50"/>
      <c r="S41" s="50"/>
      <c r="T41" s="45"/>
      <c r="U41" s="45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117">
        <v>4</v>
      </c>
      <c r="AJ41" s="120">
        <v>2</v>
      </c>
      <c r="AK41" s="72"/>
      <c r="AL41" s="72"/>
      <c r="AM41" s="88"/>
      <c r="AN41" s="13"/>
      <c r="AO41" s="414"/>
      <c r="AP41" s="415"/>
      <c r="AQ41" s="62"/>
      <c r="AR41" s="62"/>
      <c r="AS41" s="62"/>
      <c r="AT41" s="29"/>
      <c r="AU41" s="29"/>
      <c r="AV41" s="29"/>
      <c r="AW41" s="29"/>
    </row>
    <row r="42" spans="1:49" s="14" customFormat="1" ht="15" hidden="1" customHeight="1" thickBot="1" x14ac:dyDescent="0.25">
      <c r="A42" s="37"/>
      <c r="B42" s="240"/>
      <c r="C42" s="61"/>
      <c r="E42" s="206"/>
      <c r="F42" s="207"/>
      <c r="G42" s="61"/>
      <c r="H42" s="97"/>
      <c r="I42" s="98"/>
      <c r="J42" s="46"/>
      <c r="K42" s="46"/>
      <c r="L42" s="57"/>
      <c r="M42" s="46"/>
      <c r="N42" s="46"/>
      <c r="O42" s="57"/>
      <c r="P42" s="49"/>
      <c r="Q42" s="49"/>
      <c r="R42" s="57"/>
      <c r="S42" s="49"/>
      <c r="T42" s="49"/>
      <c r="U42" s="57"/>
      <c r="V42" s="46"/>
      <c r="W42" s="129"/>
      <c r="X42" s="130"/>
      <c r="Y42" s="82"/>
      <c r="Z42" s="61"/>
      <c r="AA42" s="67"/>
      <c r="AB42" s="83"/>
      <c r="AC42" s="129"/>
      <c r="AD42" s="130"/>
      <c r="AE42" s="84"/>
      <c r="AF42" s="125"/>
      <c r="AG42" s="126"/>
      <c r="AH42" s="46"/>
      <c r="AI42" s="61"/>
      <c r="AJ42" s="42"/>
      <c r="AK42" s="42"/>
      <c r="AL42" s="42"/>
      <c r="AM42" s="94"/>
      <c r="AN42" s="28"/>
      <c r="AO42" s="28"/>
      <c r="AP42" s="29"/>
      <c r="AQ42" s="62"/>
      <c r="AR42" s="62"/>
      <c r="AS42" s="62"/>
      <c r="AT42" s="29"/>
      <c r="AU42" s="29"/>
      <c r="AV42" s="29"/>
      <c r="AW42" s="29"/>
    </row>
    <row r="43" spans="1:49" s="14" customFormat="1" ht="15" hidden="1" customHeight="1" thickBot="1" x14ac:dyDescent="0.25">
      <c r="A43" s="37"/>
      <c r="B43" s="240"/>
      <c r="C43" s="61"/>
      <c r="E43" s="206"/>
      <c r="F43" s="207"/>
      <c r="G43" s="61"/>
      <c r="H43" s="99"/>
      <c r="I43" s="100"/>
      <c r="J43" s="61"/>
      <c r="K43" s="61"/>
      <c r="L43" s="296"/>
      <c r="M43" s="61"/>
      <c r="N43" s="61"/>
      <c r="O43" s="58"/>
      <c r="P43" s="60"/>
      <c r="Q43" s="60"/>
      <c r="R43" s="58"/>
      <c r="S43" s="60"/>
      <c r="T43" s="60"/>
      <c r="U43" s="25" t="s">
        <v>21</v>
      </c>
      <c r="V43" s="61"/>
      <c r="W43" s="127"/>
      <c r="X43" s="128"/>
      <c r="Y43" s="82"/>
      <c r="Z43" s="61"/>
      <c r="AA43" s="67"/>
      <c r="AB43" s="83"/>
      <c r="AC43" s="127"/>
      <c r="AD43" s="128"/>
      <c r="AE43" s="84"/>
      <c r="AF43" s="127"/>
      <c r="AG43" s="128"/>
      <c r="AH43" s="61"/>
      <c r="AI43" s="61"/>
      <c r="AJ43" s="42"/>
      <c r="AK43" s="42"/>
      <c r="AL43" s="42"/>
      <c r="AM43" s="94"/>
      <c r="AN43" s="28"/>
      <c r="AO43" s="28"/>
      <c r="AP43" s="29"/>
      <c r="AQ43" s="62"/>
      <c r="AR43" s="62"/>
      <c r="AS43" s="62"/>
      <c r="AT43" s="29"/>
      <c r="AU43" s="29"/>
      <c r="AV43" s="29"/>
      <c r="AW43" s="29"/>
    </row>
    <row r="44" spans="1:49" s="14" customFormat="1" ht="15" hidden="1" customHeight="1" thickBot="1" x14ac:dyDescent="0.25">
      <c r="A44" s="37"/>
      <c r="B44" s="240"/>
      <c r="C44" s="61"/>
      <c r="E44" s="208"/>
      <c r="F44" s="209"/>
      <c r="G44" s="47"/>
      <c r="H44" s="133"/>
      <c r="I44" s="134"/>
      <c r="J44" s="47"/>
      <c r="K44" s="47"/>
      <c r="L44" s="297"/>
      <c r="M44" s="47"/>
      <c r="N44" s="47"/>
      <c r="O44" s="59"/>
      <c r="P44" s="50"/>
      <c r="Q44" s="50"/>
      <c r="R44" s="59"/>
      <c r="S44" s="50"/>
      <c r="T44" s="50"/>
      <c r="U44" s="59"/>
      <c r="V44" s="47"/>
      <c r="W44" s="135"/>
      <c r="X44" s="136"/>
      <c r="Y44" s="137"/>
      <c r="Z44" s="47"/>
      <c r="AA44" s="72"/>
      <c r="AB44" s="138"/>
      <c r="AC44" s="135"/>
      <c r="AD44" s="136"/>
      <c r="AE44" s="139"/>
      <c r="AF44" s="135"/>
      <c r="AG44" s="136"/>
      <c r="AH44" s="47"/>
      <c r="AI44" s="47"/>
      <c r="AJ44" s="42"/>
      <c r="AK44" s="42"/>
      <c r="AL44" s="42"/>
      <c r="AM44" s="94"/>
      <c r="AN44" s="28"/>
      <c r="AO44" s="28"/>
      <c r="AP44" s="29"/>
      <c r="AQ44" s="62"/>
      <c r="AR44" s="62"/>
      <c r="AS44" s="62"/>
      <c r="AT44" s="29"/>
      <c r="AU44" s="29"/>
      <c r="AV44" s="29"/>
      <c r="AW44" s="29"/>
    </row>
    <row r="45" spans="1:49" s="14" customFormat="1" ht="8.1" customHeight="1" thickBot="1" x14ac:dyDescent="0.25">
      <c r="A45" s="13"/>
      <c r="B45" s="240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41"/>
      <c r="AK45" s="41"/>
      <c r="AL45" s="41"/>
      <c r="AM45" s="81"/>
      <c r="AN45" s="28"/>
      <c r="AO45" s="28"/>
      <c r="AP45" s="29"/>
      <c r="AQ45" s="62"/>
      <c r="AR45" s="62"/>
      <c r="AS45" s="62"/>
      <c r="AT45" s="29"/>
      <c r="AU45" s="29"/>
      <c r="AV45" s="29"/>
      <c r="AW45" s="29"/>
    </row>
    <row r="46" spans="1:49" s="14" customFormat="1" ht="63.95" customHeight="1" x14ac:dyDescent="0.2">
      <c r="A46" s="13"/>
      <c r="B46" s="240"/>
      <c r="C46" s="61"/>
      <c r="D46" s="201" t="s">
        <v>20</v>
      </c>
      <c r="E46" s="204" t="s">
        <v>28</v>
      </c>
      <c r="F46" s="205"/>
      <c r="G46" s="46"/>
      <c r="H46" s="212" t="s">
        <v>39</v>
      </c>
      <c r="I46" s="213"/>
      <c r="J46" s="46"/>
      <c r="K46" s="218" t="s">
        <v>63</v>
      </c>
      <c r="L46" s="219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306" t="s">
        <v>68</v>
      </c>
      <c r="X46" s="307"/>
      <c r="Y46" s="162"/>
      <c r="Z46" s="308" t="s">
        <v>69</v>
      </c>
      <c r="AA46" s="309"/>
      <c r="AB46" s="162"/>
      <c r="AC46" s="306" t="s">
        <v>81</v>
      </c>
      <c r="AD46" s="307"/>
      <c r="AE46" s="163"/>
      <c r="AF46" s="306" t="s">
        <v>62</v>
      </c>
      <c r="AG46" s="307"/>
      <c r="AH46" s="46"/>
      <c r="AI46" s="46"/>
      <c r="AJ46" s="46"/>
      <c r="AK46" s="68"/>
      <c r="AL46" s="68"/>
      <c r="AM46" s="87"/>
      <c r="AN46" s="28"/>
      <c r="AO46" s="404">
        <f>K47+W47+Z47+AC47+AF47+W54</f>
        <v>11</v>
      </c>
      <c r="AP46" s="405"/>
      <c r="AQ46" s="29"/>
      <c r="AR46" s="29"/>
      <c r="AS46" s="29"/>
      <c r="AT46" s="29"/>
      <c r="AU46" s="29"/>
      <c r="AV46" s="29"/>
      <c r="AW46" s="29"/>
    </row>
    <row r="47" spans="1:49" s="14" customFormat="1" ht="15" customHeight="1" x14ac:dyDescent="0.2">
      <c r="A47" s="54"/>
      <c r="B47" s="240"/>
      <c r="C47" s="61"/>
      <c r="D47" s="202"/>
      <c r="E47" s="206"/>
      <c r="F47" s="207"/>
      <c r="G47" s="61"/>
      <c r="H47" s="214"/>
      <c r="I47" s="215"/>
      <c r="J47" s="61"/>
      <c r="K47" s="220">
        <v>1</v>
      </c>
      <c r="L47" s="220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220">
        <v>2</v>
      </c>
      <c r="X47" s="220"/>
      <c r="Y47" s="61"/>
      <c r="Z47" s="300">
        <v>2</v>
      </c>
      <c r="AA47" s="300"/>
      <c r="AB47" s="61"/>
      <c r="AC47" s="220">
        <v>2</v>
      </c>
      <c r="AD47" s="220"/>
      <c r="AE47" s="39"/>
      <c r="AF47" s="220">
        <v>2</v>
      </c>
      <c r="AG47" s="220"/>
      <c r="AH47" s="61"/>
      <c r="AI47" s="61"/>
      <c r="AJ47" s="61"/>
      <c r="AK47" s="39"/>
      <c r="AL47" s="39"/>
      <c r="AM47" s="81"/>
      <c r="AN47" s="28"/>
      <c r="AO47" s="406"/>
      <c r="AP47" s="407"/>
      <c r="AQ47" s="29"/>
      <c r="AR47" s="29"/>
      <c r="AS47" s="29"/>
      <c r="AT47" s="29"/>
      <c r="AU47" s="29"/>
      <c r="AV47" s="29"/>
      <c r="AW47" s="29"/>
    </row>
    <row r="48" spans="1:49" s="14" customFormat="1" ht="15.75" customHeight="1" x14ac:dyDescent="0.2">
      <c r="A48" s="13"/>
      <c r="B48" s="240"/>
      <c r="C48" s="60"/>
      <c r="D48" s="202"/>
      <c r="E48" s="206"/>
      <c r="F48" s="207"/>
      <c r="G48" s="60"/>
      <c r="H48" s="214"/>
      <c r="I48" s="215"/>
      <c r="J48" s="61"/>
      <c r="K48" s="106">
        <v>2</v>
      </c>
      <c r="L48" s="63">
        <v>1</v>
      </c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106">
        <v>4</v>
      </c>
      <c r="X48" s="63">
        <v>2</v>
      </c>
      <c r="Y48" s="61"/>
      <c r="Z48" s="106">
        <v>4</v>
      </c>
      <c r="AA48" s="63">
        <v>2</v>
      </c>
      <c r="AB48" s="61"/>
      <c r="AC48" s="106">
        <v>4</v>
      </c>
      <c r="AD48" s="63">
        <v>2</v>
      </c>
      <c r="AE48" s="61"/>
      <c r="AF48" s="106">
        <v>4</v>
      </c>
      <c r="AG48" s="63">
        <v>2</v>
      </c>
      <c r="AH48" s="61"/>
      <c r="AI48" s="61"/>
      <c r="AJ48" s="61"/>
      <c r="AK48" s="39"/>
      <c r="AL48" s="39"/>
      <c r="AM48" s="81"/>
      <c r="AN48" s="28"/>
      <c r="AO48" s="406"/>
      <c r="AP48" s="407"/>
      <c r="AQ48" s="29"/>
      <c r="AR48" s="29"/>
      <c r="AS48" s="29"/>
      <c r="AT48" s="29"/>
      <c r="AU48" s="29"/>
      <c r="AV48" s="29"/>
      <c r="AW48" s="29"/>
    </row>
    <row r="49" spans="1:49" s="14" customFormat="1" ht="5.0999999999999996" customHeight="1" x14ac:dyDescent="0.2">
      <c r="A49" s="54"/>
      <c r="B49" s="240"/>
      <c r="C49" s="60"/>
      <c r="D49" s="202"/>
      <c r="E49" s="206"/>
      <c r="F49" s="207"/>
      <c r="G49" s="60"/>
      <c r="H49" s="214"/>
      <c r="I49" s="215"/>
      <c r="J49" s="61"/>
      <c r="K49" s="15"/>
      <c r="L49" s="15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39"/>
      <c r="AL49" s="39"/>
      <c r="AM49" s="81"/>
      <c r="AN49" s="28"/>
      <c r="AO49" s="406"/>
      <c r="AP49" s="407"/>
      <c r="AQ49" s="29"/>
      <c r="AR49" s="29"/>
      <c r="AS49" s="29"/>
      <c r="AT49" s="29"/>
      <c r="AU49" s="29"/>
      <c r="AV49" s="29"/>
      <c r="AW49" s="29"/>
    </row>
    <row r="50" spans="1:49" s="14" customFormat="1" ht="15.75" customHeight="1" x14ac:dyDescent="0.2">
      <c r="A50" s="40"/>
      <c r="B50" s="240"/>
      <c r="C50" s="60"/>
      <c r="D50" s="202"/>
      <c r="E50" s="206"/>
      <c r="F50" s="207"/>
      <c r="G50" s="60"/>
      <c r="H50" s="214"/>
      <c r="I50" s="215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222" t="s">
        <v>87</v>
      </c>
      <c r="X50" s="222"/>
      <c r="Y50" s="61"/>
      <c r="Z50" s="61"/>
      <c r="AA50" s="61"/>
      <c r="AB50" s="61"/>
      <c r="AC50" s="303"/>
      <c r="AD50" s="303"/>
      <c r="AE50" s="61"/>
      <c r="AF50" s="61"/>
      <c r="AG50" s="61"/>
      <c r="AH50" s="61"/>
      <c r="AI50" s="61"/>
      <c r="AJ50" s="61"/>
      <c r="AK50" s="39"/>
      <c r="AL50" s="39"/>
      <c r="AM50" s="81"/>
      <c r="AN50" s="28"/>
      <c r="AO50" s="406"/>
      <c r="AP50" s="407"/>
      <c r="AQ50" s="29"/>
      <c r="AR50" s="29"/>
      <c r="AS50" s="29"/>
      <c r="AT50" s="29"/>
      <c r="AU50" s="29"/>
      <c r="AV50" s="29"/>
      <c r="AW50" s="29"/>
    </row>
    <row r="51" spans="1:49" s="14" customFormat="1" ht="15.75" customHeight="1" x14ac:dyDescent="0.2">
      <c r="A51" s="40"/>
      <c r="B51" s="240"/>
      <c r="C51" s="60"/>
      <c r="D51" s="202"/>
      <c r="E51" s="206"/>
      <c r="F51" s="207"/>
      <c r="G51" s="60"/>
      <c r="H51" s="214"/>
      <c r="I51" s="215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222"/>
      <c r="X51" s="222"/>
      <c r="Y51" s="61"/>
      <c r="Z51" s="61"/>
      <c r="AA51" s="61"/>
      <c r="AB51" s="61"/>
      <c r="AC51" s="303"/>
      <c r="AD51" s="303"/>
      <c r="AE51" s="61"/>
      <c r="AF51" s="61"/>
      <c r="AG51" s="61"/>
      <c r="AH51" s="61"/>
      <c r="AI51" s="61"/>
      <c r="AJ51" s="61"/>
      <c r="AK51" s="39"/>
      <c r="AL51" s="39"/>
      <c r="AM51" s="81"/>
      <c r="AN51" s="28"/>
      <c r="AO51" s="406"/>
      <c r="AP51" s="407"/>
      <c r="AQ51" s="29"/>
      <c r="AR51" s="29"/>
      <c r="AS51" s="29"/>
      <c r="AT51" s="29"/>
      <c r="AU51" s="29"/>
      <c r="AV51" s="29"/>
      <c r="AW51" s="29"/>
    </row>
    <row r="52" spans="1:49" s="14" customFormat="1" ht="15.75" customHeight="1" x14ac:dyDescent="0.2">
      <c r="A52" s="40"/>
      <c r="B52" s="240"/>
      <c r="C52" s="60"/>
      <c r="D52" s="202"/>
      <c r="E52" s="206"/>
      <c r="F52" s="207"/>
      <c r="G52" s="60"/>
      <c r="H52" s="214"/>
      <c r="I52" s="215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222"/>
      <c r="X52" s="222"/>
      <c r="Y52" s="61"/>
      <c r="Z52" s="61"/>
      <c r="AA52" s="61"/>
      <c r="AB52" s="61"/>
      <c r="AC52" s="303"/>
      <c r="AD52" s="303"/>
      <c r="AE52" s="61"/>
      <c r="AF52" s="61"/>
      <c r="AG52" s="61"/>
      <c r="AH52" s="61"/>
      <c r="AI52" s="61"/>
      <c r="AJ52" s="61"/>
      <c r="AK52" s="39"/>
      <c r="AL52" s="39"/>
      <c r="AM52" s="44"/>
      <c r="AN52" s="28"/>
      <c r="AO52" s="406"/>
      <c r="AP52" s="407"/>
      <c r="AQ52" s="29"/>
      <c r="AR52" s="29"/>
      <c r="AS52" s="29"/>
      <c r="AT52" s="29"/>
      <c r="AU52" s="29"/>
      <c r="AV52" s="29"/>
      <c r="AW52" s="29"/>
    </row>
    <row r="53" spans="1:49" s="14" customFormat="1" ht="24.75" customHeight="1" x14ac:dyDescent="0.2">
      <c r="A53" s="40"/>
      <c r="B53" s="240"/>
      <c r="C53" s="60"/>
      <c r="D53" s="202"/>
      <c r="E53" s="206"/>
      <c r="F53" s="207"/>
      <c r="G53" s="60"/>
      <c r="H53" s="216"/>
      <c r="I53" s="217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222"/>
      <c r="X53" s="222"/>
      <c r="Y53" s="61"/>
      <c r="Z53" s="61"/>
      <c r="AA53" s="61"/>
      <c r="AB53" s="61"/>
      <c r="AC53" s="303"/>
      <c r="AD53" s="303"/>
      <c r="AE53" s="61"/>
      <c r="AF53" s="61"/>
      <c r="AG53" s="61"/>
      <c r="AH53" s="61"/>
      <c r="AI53" s="61"/>
      <c r="AJ53" s="61"/>
      <c r="AK53" s="39"/>
      <c r="AL53" s="39"/>
      <c r="AM53" s="44"/>
      <c r="AN53" s="28"/>
      <c r="AO53" s="406"/>
      <c r="AP53" s="407"/>
      <c r="AQ53" s="29"/>
      <c r="AR53" s="29"/>
      <c r="AS53" s="29"/>
      <c r="AT53" s="29"/>
      <c r="AU53" s="29"/>
      <c r="AV53" s="29"/>
      <c r="AW53" s="29"/>
    </row>
    <row r="54" spans="1:49" s="14" customFormat="1" ht="26.25" customHeight="1" x14ac:dyDescent="0.2">
      <c r="A54" s="40"/>
      <c r="B54" s="240"/>
      <c r="C54" s="60"/>
      <c r="D54" s="202"/>
      <c r="E54" s="206"/>
      <c r="F54" s="207"/>
      <c r="G54" s="60"/>
      <c r="H54" s="225" t="s">
        <v>51</v>
      </c>
      <c r="I54" s="220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220">
        <v>2</v>
      </c>
      <c r="X54" s="220"/>
      <c r="Y54" s="61"/>
      <c r="Z54" s="61"/>
      <c r="AA54" s="61"/>
      <c r="AB54" s="61"/>
      <c r="AC54" s="303"/>
      <c r="AD54" s="303"/>
      <c r="AE54" s="61"/>
      <c r="AF54" s="61"/>
      <c r="AG54" s="61"/>
      <c r="AH54" s="61"/>
      <c r="AI54" s="61"/>
      <c r="AJ54" s="61"/>
      <c r="AK54" s="39"/>
      <c r="AL54" s="39"/>
      <c r="AM54" s="44"/>
      <c r="AN54" s="28"/>
      <c r="AO54" s="406"/>
      <c r="AP54" s="407"/>
      <c r="AQ54" s="29"/>
      <c r="AR54" s="29"/>
      <c r="AS54" s="29"/>
      <c r="AT54" s="29"/>
      <c r="AU54" s="29"/>
      <c r="AV54" s="29"/>
      <c r="AW54" s="29"/>
    </row>
    <row r="55" spans="1:49" s="14" customFormat="1" ht="46.5" customHeight="1" thickBot="1" x14ac:dyDescent="0.25">
      <c r="A55" s="40"/>
      <c r="B55" s="240"/>
      <c r="C55" s="60"/>
      <c r="D55" s="203"/>
      <c r="E55" s="206"/>
      <c r="F55" s="207"/>
      <c r="G55" s="60"/>
      <c r="H55" s="122" t="s">
        <v>52</v>
      </c>
      <c r="I55" s="116" t="s">
        <v>53</v>
      </c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123">
        <v>4</v>
      </c>
      <c r="X55" s="116">
        <v>2</v>
      </c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73"/>
      <c r="AL55" s="73"/>
      <c r="AM55" s="121"/>
      <c r="AN55" s="28"/>
      <c r="AO55" s="408"/>
      <c r="AP55" s="409"/>
      <c r="AQ55" s="29"/>
      <c r="AR55" s="29"/>
      <c r="AS55" s="29"/>
      <c r="AT55" s="29"/>
      <c r="AU55" s="29"/>
      <c r="AV55" s="29"/>
      <c r="AW55" s="29"/>
    </row>
    <row r="56" spans="1:49" s="14" customFormat="1" ht="8.1" customHeight="1" thickBot="1" x14ac:dyDescent="0.25">
      <c r="A56" s="54"/>
      <c r="B56" s="240"/>
      <c r="C56" s="60"/>
      <c r="D56" s="26"/>
      <c r="E56" s="206"/>
      <c r="F56" s="207"/>
      <c r="G56" s="60"/>
      <c r="H56" s="60"/>
      <c r="I56" s="27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39"/>
      <c r="AL56" s="39"/>
      <c r="AM56" s="44"/>
      <c r="AN56" s="28"/>
      <c r="AO56" s="28"/>
      <c r="AP56" s="29"/>
      <c r="AQ56" s="29"/>
      <c r="AR56" s="29"/>
      <c r="AS56" s="29"/>
      <c r="AT56" s="29"/>
      <c r="AU56" s="29"/>
      <c r="AV56" s="29"/>
      <c r="AW56" s="29"/>
    </row>
    <row r="57" spans="1:49" s="14" customFormat="1" ht="15.75" customHeight="1" x14ac:dyDescent="0.2">
      <c r="A57" s="13"/>
      <c r="B57" s="240"/>
      <c r="C57" s="60"/>
      <c r="D57" s="241" t="s">
        <v>19</v>
      </c>
      <c r="E57" s="206"/>
      <c r="F57" s="207"/>
      <c r="G57" s="61"/>
      <c r="H57" s="226" t="s">
        <v>70</v>
      </c>
      <c r="I57" s="227"/>
      <c r="J57" s="46"/>
      <c r="K57" s="292" t="s">
        <v>80</v>
      </c>
      <c r="L57" s="292"/>
      <c r="M57" s="46"/>
      <c r="N57" s="221" t="s">
        <v>59</v>
      </c>
      <c r="O57" s="221"/>
      <c r="P57" s="46"/>
      <c r="Q57" s="292" t="s">
        <v>113</v>
      </c>
      <c r="R57" s="292"/>
      <c r="S57" s="46"/>
      <c r="T57" s="221" t="s">
        <v>91</v>
      </c>
      <c r="U57" s="221"/>
      <c r="V57" s="46"/>
      <c r="W57" s="221" t="s">
        <v>92</v>
      </c>
      <c r="X57" s="221"/>
      <c r="Y57" s="46"/>
      <c r="Z57" s="221" t="s">
        <v>114</v>
      </c>
      <c r="AA57" s="221"/>
      <c r="AB57" s="46"/>
      <c r="AC57" s="221" t="s">
        <v>93</v>
      </c>
      <c r="AD57" s="221"/>
      <c r="AE57" s="158"/>
      <c r="AF57" s="221" t="s">
        <v>94</v>
      </c>
      <c r="AG57" s="221"/>
      <c r="AH57" s="46"/>
      <c r="AI57" s="46"/>
      <c r="AJ57" s="46"/>
      <c r="AK57" s="46"/>
      <c r="AL57" s="46"/>
      <c r="AM57" s="48"/>
      <c r="AN57" s="28"/>
      <c r="AO57" s="398">
        <f>K62+N62+Q62+T62+W62+Z62+AC62+AF62</f>
        <v>24</v>
      </c>
      <c r="AP57" s="399"/>
      <c r="AU57" s="29"/>
      <c r="AV57" s="29"/>
      <c r="AW57" s="29"/>
    </row>
    <row r="58" spans="1:49" s="14" customFormat="1" ht="15.75" customHeight="1" x14ac:dyDescent="0.2">
      <c r="A58" s="13"/>
      <c r="B58" s="240"/>
      <c r="C58" s="60"/>
      <c r="D58" s="242"/>
      <c r="E58" s="206"/>
      <c r="F58" s="207"/>
      <c r="G58" s="61"/>
      <c r="H58" s="228"/>
      <c r="I58" s="229"/>
      <c r="J58" s="61"/>
      <c r="K58" s="293"/>
      <c r="L58" s="293"/>
      <c r="M58" s="61"/>
      <c r="N58" s="222"/>
      <c r="O58" s="222"/>
      <c r="P58" s="61"/>
      <c r="Q58" s="293"/>
      <c r="R58" s="293"/>
      <c r="S58" s="61"/>
      <c r="T58" s="222"/>
      <c r="U58" s="222"/>
      <c r="V58" s="61"/>
      <c r="W58" s="222"/>
      <c r="X58" s="222"/>
      <c r="Y58" s="61"/>
      <c r="Z58" s="222"/>
      <c r="AA58" s="222"/>
      <c r="AB58" s="61"/>
      <c r="AC58" s="222"/>
      <c r="AD58" s="222"/>
      <c r="AE58" s="159"/>
      <c r="AF58" s="222"/>
      <c r="AG58" s="222"/>
      <c r="AH58" s="61"/>
      <c r="AI58" s="61"/>
      <c r="AJ58" s="61"/>
      <c r="AK58" s="61"/>
      <c r="AL58" s="61"/>
      <c r="AM58" s="44"/>
      <c r="AN58" s="28"/>
      <c r="AO58" s="400"/>
      <c r="AP58" s="401"/>
      <c r="AU58" s="29"/>
      <c r="AV58" s="29"/>
      <c r="AW58" s="29"/>
    </row>
    <row r="59" spans="1:49" s="14" customFormat="1" ht="15.75" customHeight="1" x14ac:dyDescent="0.2">
      <c r="A59" s="13"/>
      <c r="B59" s="240"/>
      <c r="C59" s="60"/>
      <c r="D59" s="242"/>
      <c r="E59" s="206"/>
      <c r="F59" s="207"/>
      <c r="G59" s="61"/>
      <c r="H59" s="228"/>
      <c r="I59" s="229"/>
      <c r="J59" s="61"/>
      <c r="K59" s="293"/>
      <c r="L59" s="293"/>
      <c r="M59" s="61"/>
      <c r="N59" s="222"/>
      <c r="O59" s="222"/>
      <c r="P59" s="61"/>
      <c r="Q59" s="293"/>
      <c r="R59" s="293"/>
      <c r="S59" s="61"/>
      <c r="T59" s="222"/>
      <c r="U59" s="222"/>
      <c r="V59" s="61"/>
      <c r="W59" s="222"/>
      <c r="X59" s="222"/>
      <c r="Y59" s="61"/>
      <c r="Z59" s="222"/>
      <c r="AA59" s="222"/>
      <c r="AB59" s="61"/>
      <c r="AC59" s="222"/>
      <c r="AD59" s="222"/>
      <c r="AE59" s="159"/>
      <c r="AF59" s="222"/>
      <c r="AG59" s="222"/>
      <c r="AH59" s="61"/>
      <c r="AI59" s="61"/>
      <c r="AJ59" s="61"/>
      <c r="AK59" s="61"/>
      <c r="AL59" s="61"/>
      <c r="AM59" s="44"/>
      <c r="AN59" s="28"/>
      <c r="AO59" s="400"/>
      <c r="AP59" s="401"/>
      <c r="AU59" s="29"/>
      <c r="AV59" s="29"/>
      <c r="AW59" s="29"/>
    </row>
    <row r="60" spans="1:49" s="14" customFormat="1" ht="15.75" customHeight="1" x14ac:dyDescent="0.2">
      <c r="A60" s="13"/>
      <c r="B60" s="240"/>
      <c r="C60" s="60"/>
      <c r="D60" s="242"/>
      <c r="E60" s="206"/>
      <c r="F60" s="207"/>
      <c r="G60" s="61"/>
      <c r="H60" s="228"/>
      <c r="I60" s="229"/>
      <c r="J60" s="61"/>
      <c r="K60" s="293"/>
      <c r="L60" s="293"/>
      <c r="M60" s="61"/>
      <c r="N60" s="222"/>
      <c r="O60" s="222"/>
      <c r="P60" s="61"/>
      <c r="Q60" s="293"/>
      <c r="R60" s="293"/>
      <c r="S60" s="61"/>
      <c r="T60" s="222"/>
      <c r="U60" s="222"/>
      <c r="V60" s="61"/>
      <c r="W60" s="222"/>
      <c r="X60" s="222"/>
      <c r="Y60" s="61"/>
      <c r="Z60" s="222"/>
      <c r="AA60" s="222"/>
      <c r="AB60" s="61"/>
      <c r="AC60" s="222"/>
      <c r="AD60" s="222"/>
      <c r="AE60" s="159"/>
      <c r="AF60" s="222"/>
      <c r="AG60" s="222"/>
      <c r="AH60" s="61"/>
      <c r="AI60" s="61"/>
      <c r="AJ60" s="61"/>
      <c r="AK60" s="61"/>
      <c r="AL60" s="61"/>
      <c r="AM60" s="44"/>
      <c r="AN60" s="28"/>
      <c r="AO60" s="400"/>
      <c r="AP60" s="401"/>
      <c r="AU60" s="29"/>
      <c r="AV60" s="29"/>
      <c r="AW60" s="29"/>
    </row>
    <row r="61" spans="1:49" s="14" customFormat="1" ht="9" customHeight="1" thickBot="1" x14ac:dyDescent="0.25">
      <c r="A61" s="13"/>
      <c r="B61" s="240"/>
      <c r="C61" s="60"/>
      <c r="D61" s="242"/>
      <c r="E61" s="206"/>
      <c r="F61" s="207"/>
      <c r="G61" s="61"/>
      <c r="H61" s="230"/>
      <c r="I61" s="231"/>
      <c r="J61" s="61"/>
      <c r="K61" s="293"/>
      <c r="L61" s="293"/>
      <c r="M61" s="61"/>
      <c r="N61" s="222"/>
      <c r="O61" s="222"/>
      <c r="P61" s="61"/>
      <c r="Q61" s="293"/>
      <c r="R61" s="293"/>
      <c r="S61" s="61"/>
      <c r="T61" s="222"/>
      <c r="U61" s="222"/>
      <c r="V61" s="61"/>
      <c r="W61" s="222"/>
      <c r="X61" s="222"/>
      <c r="Y61" s="61"/>
      <c r="Z61" s="222"/>
      <c r="AA61" s="222"/>
      <c r="AB61" s="61"/>
      <c r="AC61" s="222"/>
      <c r="AD61" s="222"/>
      <c r="AE61" s="159"/>
      <c r="AF61" s="222"/>
      <c r="AG61" s="222"/>
      <c r="AH61" s="61"/>
      <c r="AI61" s="61"/>
      <c r="AJ61" s="61"/>
      <c r="AK61" s="61"/>
      <c r="AL61" s="61"/>
      <c r="AM61" s="44"/>
      <c r="AN61" s="28"/>
      <c r="AO61" s="400"/>
      <c r="AP61" s="401"/>
      <c r="AU61" s="29"/>
      <c r="AV61" s="29"/>
      <c r="AW61" s="29"/>
    </row>
    <row r="62" spans="1:49" s="14" customFormat="1" ht="27.75" customHeight="1" thickBot="1" x14ac:dyDescent="0.25">
      <c r="A62" s="13"/>
      <c r="B62" s="240"/>
      <c r="C62" s="60"/>
      <c r="D62" s="242"/>
      <c r="E62" s="206"/>
      <c r="F62" s="207"/>
      <c r="G62" s="61"/>
      <c r="H62" s="223" t="s">
        <v>51</v>
      </c>
      <c r="I62" s="224"/>
      <c r="J62" s="61"/>
      <c r="K62" s="220">
        <v>3</v>
      </c>
      <c r="L62" s="220"/>
      <c r="M62" s="50"/>
      <c r="N62" s="220">
        <v>3</v>
      </c>
      <c r="O62" s="220"/>
      <c r="P62" s="50"/>
      <c r="Q62" s="220">
        <v>3</v>
      </c>
      <c r="R62" s="220"/>
      <c r="S62" s="50"/>
      <c r="T62" s="220">
        <v>3</v>
      </c>
      <c r="U62" s="220"/>
      <c r="V62" s="50"/>
      <c r="W62" s="220">
        <v>3</v>
      </c>
      <c r="X62" s="220"/>
      <c r="Y62" s="50"/>
      <c r="Z62" s="220">
        <v>3</v>
      </c>
      <c r="AA62" s="220"/>
      <c r="AB62" s="50"/>
      <c r="AC62" s="220">
        <v>3</v>
      </c>
      <c r="AD62" s="220"/>
      <c r="AE62" s="69"/>
      <c r="AF62" s="220">
        <v>3</v>
      </c>
      <c r="AG62" s="220"/>
      <c r="AH62" s="50"/>
      <c r="AI62" s="61"/>
      <c r="AJ62" s="61"/>
      <c r="AK62" s="61"/>
      <c r="AL62" s="61"/>
      <c r="AM62" s="44"/>
      <c r="AN62" s="28"/>
      <c r="AO62" s="400"/>
      <c r="AP62" s="401"/>
      <c r="AU62" s="29"/>
      <c r="AV62" s="29"/>
      <c r="AW62" s="29"/>
    </row>
    <row r="63" spans="1:49" s="14" customFormat="1" ht="42.75" customHeight="1" x14ac:dyDescent="0.2">
      <c r="A63" s="36"/>
      <c r="B63" s="240"/>
      <c r="C63" s="60"/>
      <c r="D63" s="242"/>
      <c r="E63" s="206"/>
      <c r="F63" s="207"/>
      <c r="G63" s="61"/>
      <c r="H63" s="141" t="s">
        <v>52</v>
      </c>
      <c r="I63" s="63" t="s">
        <v>53</v>
      </c>
      <c r="J63" s="61"/>
      <c r="K63" s="106">
        <v>4</v>
      </c>
      <c r="L63" s="63">
        <v>5</v>
      </c>
      <c r="M63" s="60"/>
      <c r="N63" s="106">
        <v>4</v>
      </c>
      <c r="O63" s="63">
        <v>5</v>
      </c>
      <c r="P63" s="60"/>
      <c r="Q63" s="106">
        <v>4</v>
      </c>
      <c r="R63" s="63">
        <v>5</v>
      </c>
      <c r="S63" s="60"/>
      <c r="T63" s="106">
        <v>4</v>
      </c>
      <c r="U63" s="63">
        <v>5</v>
      </c>
      <c r="V63" s="60"/>
      <c r="W63" s="106">
        <v>4</v>
      </c>
      <c r="X63" s="63">
        <v>5</v>
      </c>
      <c r="Y63" s="60"/>
      <c r="Z63" s="106">
        <v>4</v>
      </c>
      <c r="AA63" s="63">
        <v>5</v>
      </c>
      <c r="AB63" s="60"/>
      <c r="AC63" s="106">
        <v>4</v>
      </c>
      <c r="AD63" s="63">
        <v>5</v>
      </c>
      <c r="AE63" s="69"/>
      <c r="AF63" s="106">
        <v>4</v>
      </c>
      <c r="AG63" s="63">
        <v>5</v>
      </c>
      <c r="AH63" s="60"/>
      <c r="AI63" s="61"/>
      <c r="AJ63" s="61"/>
      <c r="AK63" s="61"/>
      <c r="AL63" s="61"/>
      <c r="AM63" s="44"/>
      <c r="AN63" s="28"/>
      <c r="AO63" s="400"/>
      <c r="AP63" s="401"/>
      <c r="AU63" s="29"/>
      <c r="AV63" s="29"/>
      <c r="AW63" s="29"/>
    </row>
    <row r="64" spans="1:49" s="14" customFormat="1" ht="33" customHeight="1" thickBot="1" x14ac:dyDescent="0.25">
      <c r="A64" s="13"/>
      <c r="B64" s="240"/>
      <c r="C64" s="60"/>
      <c r="D64" s="242"/>
      <c r="E64" s="208"/>
      <c r="F64" s="209"/>
      <c r="G64" s="47"/>
      <c r="H64" s="114"/>
      <c r="I64" s="143" t="s">
        <v>58</v>
      </c>
      <c r="J64" s="47"/>
      <c r="K64" s="47"/>
      <c r="L64" s="142" t="s">
        <v>57</v>
      </c>
      <c r="M64" s="73"/>
      <c r="N64" s="73"/>
      <c r="O64" s="142" t="s">
        <v>57</v>
      </c>
      <c r="P64" s="73"/>
      <c r="Q64" s="73"/>
      <c r="R64" s="142" t="s">
        <v>57</v>
      </c>
      <c r="S64" s="73"/>
      <c r="T64" s="73"/>
      <c r="U64" s="142" t="s">
        <v>57</v>
      </c>
      <c r="V64" s="73"/>
      <c r="W64" s="73"/>
      <c r="X64" s="142" t="s">
        <v>57</v>
      </c>
      <c r="Y64" s="73"/>
      <c r="Z64" s="73"/>
      <c r="AA64" s="142" t="s">
        <v>57</v>
      </c>
      <c r="AB64" s="73"/>
      <c r="AC64" s="73"/>
      <c r="AD64" s="142" t="s">
        <v>57</v>
      </c>
      <c r="AE64" s="73"/>
      <c r="AF64" s="73"/>
      <c r="AG64" s="142" t="s">
        <v>57</v>
      </c>
      <c r="AH64" s="73"/>
      <c r="AI64" s="47"/>
      <c r="AJ64" s="47"/>
      <c r="AK64" s="47"/>
      <c r="AL64" s="47"/>
      <c r="AM64" s="121"/>
      <c r="AN64" s="28"/>
      <c r="AO64" s="402"/>
      <c r="AP64" s="403"/>
      <c r="AQ64" s="29"/>
      <c r="AR64" s="29"/>
      <c r="AS64" s="29"/>
      <c r="AT64" s="29"/>
      <c r="AU64" s="29"/>
      <c r="AV64" s="29"/>
      <c r="AW64" s="29"/>
    </row>
    <row r="65" spans="1:49" s="14" customFormat="1" ht="6" customHeight="1" thickBot="1" x14ac:dyDescent="0.25">
      <c r="A65" s="13"/>
      <c r="B65" s="236" t="s">
        <v>32</v>
      </c>
      <c r="C65" s="60"/>
      <c r="D65" s="242"/>
      <c r="E65" s="140"/>
      <c r="F65" s="74"/>
      <c r="G65" s="74"/>
      <c r="H65" s="74"/>
      <c r="I65" s="74"/>
      <c r="J65" s="61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85"/>
      <c r="AN65" s="28"/>
      <c r="AO65" s="28"/>
      <c r="AP65" s="29"/>
      <c r="AQ65" s="29"/>
      <c r="AR65" s="29"/>
      <c r="AS65" s="29"/>
      <c r="AT65" s="29"/>
      <c r="AU65" s="29"/>
      <c r="AV65" s="29"/>
      <c r="AW65" s="29"/>
    </row>
    <row r="66" spans="1:49" s="14" customFormat="1" ht="33" customHeight="1" x14ac:dyDescent="0.2">
      <c r="A66" s="13"/>
      <c r="B66" s="237"/>
      <c r="C66" s="60"/>
      <c r="D66" s="243"/>
      <c r="E66" s="245" t="s">
        <v>33</v>
      </c>
      <c r="F66" s="246"/>
      <c r="G66" s="181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340" t="s">
        <v>100</v>
      </c>
      <c r="AD66" s="341"/>
      <c r="AE66" s="182"/>
      <c r="AF66" s="182"/>
      <c r="AG66" s="182"/>
      <c r="AH66" s="182"/>
      <c r="AI66" s="340" t="s">
        <v>102</v>
      </c>
      <c r="AJ66" s="341"/>
      <c r="AK66" s="182"/>
      <c r="AL66" s="182"/>
      <c r="AM66" s="183"/>
      <c r="AN66" s="164"/>
      <c r="AO66" s="392">
        <f>SUM(AC69+AI69)</f>
        <v>4</v>
      </c>
      <c r="AP66" s="393"/>
      <c r="AQ66" s="29"/>
      <c r="AR66" s="29"/>
      <c r="AS66" s="29"/>
      <c r="AT66" s="29"/>
      <c r="AU66" s="29"/>
      <c r="AV66" s="29"/>
      <c r="AW66" s="29"/>
    </row>
    <row r="67" spans="1:49" s="14" customFormat="1" ht="33" customHeight="1" x14ac:dyDescent="0.2">
      <c r="A67" s="62"/>
      <c r="B67" s="237"/>
      <c r="C67" s="176"/>
      <c r="D67" s="243"/>
      <c r="E67" s="247"/>
      <c r="F67" s="248"/>
      <c r="G67" s="184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268"/>
      <c r="AD67" s="269"/>
      <c r="AE67" s="185"/>
      <c r="AF67" s="185"/>
      <c r="AG67" s="185"/>
      <c r="AH67" s="185"/>
      <c r="AI67" s="268"/>
      <c r="AJ67" s="269"/>
      <c r="AK67" s="185"/>
      <c r="AL67" s="185"/>
      <c r="AM67" s="186"/>
      <c r="AN67" s="164"/>
      <c r="AO67" s="394"/>
      <c r="AP67" s="395"/>
      <c r="AQ67" s="29"/>
      <c r="AR67" s="29"/>
      <c r="AS67" s="29"/>
      <c r="AT67" s="29"/>
      <c r="AU67" s="29"/>
      <c r="AV67" s="29"/>
      <c r="AW67" s="29"/>
    </row>
    <row r="68" spans="1:49" s="14" customFormat="1" ht="33" customHeight="1" x14ac:dyDescent="0.2">
      <c r="A68" s="62"/>
      <c r="B68" s="237"/>
      <c r="C68" s="176"/>
      <c r="D68" s="243"/>
      <c r="E68" s="247"/>
      <c r="F68" s="248"/>
      <c r="G68" s="184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270"/>
      <c r="AD68" s="271"/>
      <c r="AE68" s="185"/>
      <c r="AF68" s="185"/>
      <c r="AG68" s="185"/>
      <c r="AH68" s="185"/>
      <c r="AI68" s="270"/>
      <c r="AJ68" s="271"/>
      <c r="AK68" s="185"/>
      <c r="AL68" s="185"/>
      <c r="AM68" s="186"/>
      <c r="AN68" s="164"/>
      <c r="AO68" s="394"/>
      <c r="AP68" s="395"/>
      <c r="AQ68" s="29"/>
      <c r="AR68" s="29"/>
      <c r="AS68" s="29"/>
      <c r="AT68" s="29"/>
      <c r="AU68" s="29"/>
      <c r="AV68" s="29"/>
      <c r="AW68" s="29"/>
    </row>
    <row r="69" spans="1:49" s="14" customFormat="1" ht="24.95" customHeight="1" x14ac:dyDescent="0.2">
      <c r="A69" s="13"/>
      <c r="B69" s="237"/>
      <c r="C69" s="60"/>
      <c r="D69" s="243"/>
      <c r="E69" s="247"/>
      <c r="F69" s="248"/>
      <c r="G69" s="184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220">
        <v>2</v>
      </c>
      <c r="AD69" s="220"/>
      <c r="AE69" s="185"/>
      <c r="AF69" s="185"/>
      <c r="AG69" s="185"/>
      <c r="AH69" s="185"/>
      <c r="AI69" s="220">
        <v>2</v>
      </c>
      <c r="AJ69" s="220"/>
      <c r="AK69" s="185"/>
      <c r="AL69" s="185"/>
      <c r="AM69" s="186"/>
      <c r="AN69" s="164"/>
      <c r="AO69" s="394"/>
      <c r="AP69" s="395"/>
      <c r="AQ69" s="29"/>
      <c r="AR69" s="29"/>
      <c r="AS69" s="29"/>
      <c r="AT69" s="29"/>
      <c r="AU69" s="29"/>
      <c r="AV69" s="29"/>
      <c r="AW69" s="29"/>
    </row>
    <row r="70" spans="1:49" s="14" customFormat="1" ht="23.1" customHeight="1" thickBot="1" x14ac:dyDescent="0.25">
      <c r="A70" s="13"/>
      <c r="B70" s="237"/>
      <c r="C70" s="60"/>
      <c r="D70" s="243"/>
      <c r="E70" s="247"/>
      <c r="F70" s="248"/>
      <c r="G70" s="184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23">
        <v>4</v>
      </c>
      <c r="AD70" s="116">
        <v>2</v>
      </c>
      <c r="AE70" s="185"/>
      <c r="AF70" s="185"/>
      <c r="AG70" s="185"/>
      <c r="AH70" s="185"/>
      <c r="AI70" s="123">
        <v>4</v>
      </c>
      <c r="AJ70" s="116">
        <v>2</v>
      </c>
      <c r="AK70" s="185"/>
      <c r="AL70" s="185"/>
      <c r="AM70" s="186"/>
      <c r="AN70" s="164"/>
      <c r="AO70" s="394"/>
      <c r="AP70" s="395"/>
      <c r="AQ70" s="29"/>
      <c r="AR70" s="29"/>
      <c r="AS70" s="29"/>
      <c r="AT70" s="29"/>
      <c r="AU70" s="29"/>
      <c r="AV70" s="29"/>
      <c r="AW70" s="29"/>
    </row>
    <row r="71" spans="1:49" s="14" customFormat="1" ht="1.5" customHeight="1" thickBot="1" x14ac:dyDescent="0.25">
      <c r="A71" s="13"/>
      <c r="B71" s="237"/>
      <c r="C71" s="60"/>
      <c r="D71" s="243"/>
      <c r="E71" s="249"/>
      <c r="F71" s="250"/>
      <c r="G71" s="187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  <c r="AL71" s="188"/>
      <c r="AM71" s="189"/>
      <c r="AN71" s="164"/>
      <c r="AO71" s="396"/>
      <c r="AP71" s="397"/>
      <c r="AQ71" s="29"/>
      <c r="AR71" s="29"/>
      <c r="AS71" s="29"/>
      <c r="AT71" s="29"/>
      <c r="AU71" s="29"/>
      <c r="AV71" s="29"/>
      <c r="AW71" s="29"/>
    </row>
    <row r="72" spans="1:49" s="14" customFormat="1" ht="9.9499999999999993" customHeight="1" thickBot="1" x14ac:dyDescent="0.25">
      <c r="A72" s="13"/>
      <c r="B72" s="237"/>
      <c r="C72" s="60"/>
      <c r="D72" s="243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28"/>
      <c r="AO72" s="28"/>
      <c r="AP72" s="29"/>
      <c r="AQ72" s="29"/>
      <c r="AR72" s="29"/>
      <c r="AS72" s="29"/>
      <c r="AT72" s="29"/>
      <c r="AU72" s="29"/>
      <c r="AV72" s="29"/>
      <c r="AW72" s="29"/>
    </row>
    <row r="73" spans="1:49" s="14" customFormat="1" ht="15.75" customHeight="1" x14ac:dyDescent="0.2">
      <c r="A73" s="13"/>
      <c r="B73" s="237"/>
      <c r="C73" s="60"/>
      <c r="D73" s="243"/>
      <c r="E73" s="204" t="s">
        <v>34</v>
      </c>
      <c r="F73" s="205"/>
      <c r="G73" s="46"/>
      <c r="H73" s="350" t="s">
        <v>110</v>
      </c>
      <c r="I73" s="350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68"/>
      <c r="Y73" s="68"/>
      <c r="Z73" s="68"/>
      <c r="AA73" s="68"/>
      <c r="AB73" s="68"/>
      <c r="AC73" s="193"/>
      <c r="AD73" s="193"/>
      <c r="AE73" s="190"/>
      <c r="AF73" s="326" t="s">
        <v>107</v>
      </c>
      <c r="AG73" s="327"/>
      <c r="AH73" s="151"/>
      <c r="AI73" s="193"/>
      <c r="AJ73" s="193"/>
      <c r="AK73" s="151"/>
      <c r="AL73" s="326" t="s">
        <v>108</v>
      </c>
      <c r="AM73" s="442"/>
      <c r="AN73" s="28"/>
      <c r="AO73" s="386">
        <f>AF76+AL76</f>
        <v>4</v>
      </c>
      <c r="AP73" s="387"/>
      <c r="AQ73" s="29"/>
      <c r="AR73" s="29"/>
      <c r="AS73" s="29"/>
      <c r="AT73" s="29"/>
      <c r="AU73" s="29"/>
      <c r="AV73" s="29"/>
      <c r="AW73" s="29"/>
    </row>
    <row r="74" spans="1:49" s="14" customFormat="1" ht="24" customHeight="1" x14ac:dyDescent="0.2">
      <c r="A74" s="13"/>
      <c r="B74" s="237"/>
      <c r="C74" s="60"/>
      <c r="D74" s="243"/>
      <c r="E74" s="206"/>
      <c r="F74" s="207"/>
      <c r="G74" s="61"/>
      <c r="H74" s="351"/>
      <c r="I74" s="35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39"/>
      <c r="Y74" s="39"/>
      <c r="Z74" s="39"/>
      <c r="AA74" s="39"/>
      <c r="AB74" s="39"/>
      <c r="AC74" s="15"/>
      <c r="AD74" s="15"/>
      <c r="AE74" s="191"/>
      <c r="AF74" s="328"/>
      <c r="AG74" s="329"/>
      <c r="AH74" s="152"/>
      <c r="AI74" s="15"/>
      <c r="AJ74" s="15"/>
      <c r="AK74" s="152"/>
      <c r="AL74" s="328"/>
      <c r="AM74" s="443"/>
      <c r="AN74" s="28"/>
      <c r="AO74" s="388"/>
      <c r="AP74" s="389"/>
      <c r="AQ74" s="29"/>
      <c r="AR74" s="29"/>
      <c r="AS74" s="29"/>
      <c r="AT74" s="29"/>
      <c r="AU74" s="29"/>
      <c r="AV74" s="29"/>
      <c r="AW74" s="29"/>
    </row>
    <row r="75" spans="1:49" s="14" customFormat="1" ht="21" customHeight="1" x14ac:dyDescent="0.2">
      <c r="A75" s="13"/>
      <c r="B75" s="237"/>
      <c r="C75" s="60"/>
      <c r="D75" s="243"/>
      <c r="E75" s="206"/>
      <c r="F75" s="207"/>
      <c r="G75" s="60"/>
      <c r="H75" s="351"/>
      <c r="I75" s="35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39"/>
      <c r="Y75" s="39"/>
      <c r="Z75" s="39"/>
      <c r="AA75" s="39"/>
      <c r="AB75" s="39"/>
      <c r="AC75" s="15"/>
      <c r="AD75" s="15"/>
      <c r="AE75" s="191"/>
      <c r="AF75" s="330"/>
      <c r="AG75" s="331"/>
      <c r="AH75" s="152"/>
      <c r="AI75" s="15"/>
      <c r="AJ75" s="15"/>
      <c r="AK75" s="152"/>
      <c r="AL75" s="330"/>
      <c r="AM75" s="444"/>
      <c r="AN75" s="28"/>
      <c r="AO75" s="388"/>
      <c r="AP75" s="389"/>
      <c r="AQ75" s="29"/>
      <c r="AR75" s="29"/>
      <c r="AS75" s="29"/>
      <c r="AT75" s="29"/>
      <c r="AU75" s="29"/>
      <c r="AV75" s="29"/>
      <c r="AW75" s="29"/>
    </row>
    <row r="76" spans="1:49" s="14" customFormat="1" ht="29.25" customHeight="1" x14ac:dyDescent="0.2">
      <c r="A76" s="54"/>
      <c r="B76" s="237"/>
      <c r="C76" s="60"/>
      <c r="D76" s="243"/>
      <c r="E76" s="206"/>
      <c r="F76" s="207"/>
      <c r="G76" s="60"/>
      <c r="H76" s="220" t="s">
        <v>51</v>
      </c>
      <c r="I76" s="220"/>
      <c r="J76" s="61"/>
      <c r="K76" s="15"/>
      <c r="L76" s="15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39"/>
      <c r="Y76" s="39"/>
      <c r="Z76" s="39"/>
      <c r="AA76" s="39"/>
      <c r="AB76" s="39"/>
      <c r="AC76" s="15"/>
      <c r="AD76" s="15"/>
      <c r="AE76" s="191"/>
      <c r="AF76" s="220">
        <v>2</v>
      </c>
      <c r="AG76" s="220"/>
      <c r="AH76" s="61"/>
      <c r="AI76" s="15"/>
      <c r="AJ76" s="15"/>
      <c r="AK76" s="61"/>
      <c r="AL76" s="220">
        <v>2</v>
      </c>
      <c r="AM76" s="261"/>
      <c r="AN76" s="28"/>
      <c r="AO76" s="388"/>
      <c r="AP76" s="389"/>
      <c r="AQ76" s="29"/>
      <c r="AR76" s="29"/>
      <c r="AS76" s="29"/>
      <c r="AT76" s="29"/>
      <c r="AU76" s="29"/>
      <c r="AV76" s="29"/>
      <c r="AW76" s="29"/>
    </row>
    <row r="77" spans="1:49" s="14" customFormat="1" ht="45.75" customHeight="1" thickBot="1" x14ac:dyDescent="0.25">
      <c r="A77" s="54"/>
      <c r="B77" s="237"/>
      <c r="C77" s="60"/>
      <c r="D77" s="243"/>
      <c r="E77" s="208"/>
      <c r="F77" s="209"/>
      <c r="G77" s="50"/>
      <c r="H77" s="123" t="s">
        <v>52</v>
      </c>
      <c r="I77" s="116" t="s">
        <v>53</v>
      </c>
      <c r="J77" s="47"/>
      <c r="K77" s="45"/>
      <c r="L77" s="45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5"/>
      <c r="AD77" s="45"/>
      <c r="AE77" s="192"/>
      <c r="AF77" s="123">
        <v>4</v>
      </c>
      <c r="AG77" s="116">
        <v>2</v>
      </c>
      <c r="AH77" s="47"/>
      <c r="AI77" s="45"/>
      <c r="AJ77" s="45"/>
      <c r="AK77" s="47"/>
      <c r="AL77" s="123">
        <v>4</v>
      </c>
      <c r="AM77" s="119">
        <v>2</v>
      </c>
      <c r="AN77" s="28"/>
      <c r="AO77" s="390"/>
      <c r="AP77" s="391"/>
      <c r="AQ77" s="29"/>
      <c r="AR77" s="29"/>
      <c r="AS77" s="29"/>
      <c r="AT77" s="29"/>
      <c r="AU77" s="29"/>
      <c r="AV77" s="29"/>
      <c r="AW77" s="29"/>
    </row>
    <row r="78" spans="1:49" s="14" customFormat="1" ht="11.25" customHeight="1" thickBot="1" x14ac:dyDescent="0.25">
      <c r="A78" s="13"/>
      <c r="B78" s="237"/>
      <c r="C78" s="60"/>
      <c r="D78" s="243"/>
      <c r="E78" s="103"/>
      <c r="F78" s="104"/>
      <c r="G78" s="61"/>
      <c r="H78" s="61"/>
      <c r="I78" s="27"/>
      <c r="J78" s="61"/>
      <c r="K78" s="61"/>
      <c r="L78" s="61"/>
      <c r="M78" s="61"/>
      <c r="N78" s="61"/>
      <c r="O78" s="61"/>
      <c r="P78" s="61"/>
      <c r="Q78" s="61"/>
      <c r="R78" s="67"/>
      <c r="S78" s="67"/>
      <c r="T78" s="67"/>
      <c r="U78" s="67"/>
      <c r="V78" s="67"/>
      <c r="W78" s="67"/>
      <c r="X78" s="67"/>
      <c r="Y78" s="61"/>
      <c r="Z78" s="61"/>
      <c r="AA78" s="67"/>
      <c r="AB78" s="67"/>
      <c r="AC78" s="67"/>
      <c r="AD78" s="61"/>
      <c r="AE78" s="61"/>
      <c r="AF78" s="61"/>
      <c r="AG78" s="61"/>
      <c r="AH78" s="61"/>
      <c r="AI78" s="61"/>
      <c r="AJ78" s="61"/>
      <c r="AK78" s="61"/>
      <c r="AL78" s="61"/>
      <c r="AM78" s="81"/>
      <c r="AN78" s="28"/>
      <c r="AO78" s="28"/>
      <c r="AP78" s="29"/>
      <c r="AQ78" s="29"/>
      <c r="AR78" s="29"/>
      <c r="AS78" s="29"/>
      <c r="AT78" s="29"/>
      <c r="AU78" s="29"/>
      <c r="AV78" s="29"/>
      <c r="AW78" s="29"/>
    </row>
    <row r="79" spans="1:49" s="14" customFormat="1" ht="39.75" customHeight="1" thickBot="1" x14ac:dyDescent="0.25">
      <c r="A79" s="13"/>
      <c r="B79" s="237"/>
      <c r="C79" s="60"/>
      <c r="D79" s="243"/>
      <c r="E79" s="251" t="s">
        <v>35</v>
      </c>
      <c r="F79" s="252"/>
      <c r="G79" s="46"/>
      <c r="H79" s="352" t="s">
        <v>73</v>
      </c>
      <c r="I79" s="352"/>
      <c r="J79" s="46"/>
      <c r="K79" s="46"/>
      <c r="L79" s="46"/>
      <c r="M79" s="46"/>
      <c r="N79" s="46"/>
      <c r="O79" s="46"/>
      <c r="P79" s="46"/>
      <c r="Q79" s="46"/>
      <c r="R79" s="71"/>
      <c r="S79" s="71"/>
      <c r="T79" s="426" t="s">
        <v>18</v>
      </c>
      <c r="U79" s="427"/>
      <c r="V79" s="427"/>
      <c r="W79" s="427"/>
      <c r="X79" s="428"/>
      <c r="Y79" s="165"/>
      <c r="Z79" s="429" t="s">
        <v>71</v>
      </c>
      <c r="AA79" s="430"/>
      <c r="AB79" s="166"/>
      <c r="AC79" s="431" t="s">
        <v>18</v>
      </c>
      <c r="AD79" s="432"/>
      <c r="AE79" s="167"/>
      <c r="AF79" s="426" t="s">
        <v>71</v>
      </c>
      <c r="AG79" s="427"/>
      <c r="AH79" s="427"/>
      <c r="AI79" s="427"/>
      <c r="AJ79" s="427"/>
      <c r="AK79" s="427"/>
      <c r="AL79" s="427"/>
      <c r="AM79" s="428"/>
      <c r="AN79" s="28"/>
      <c r="AO79" s="28"/>
      <c r="AP79" s="29"/>
      <c r="AQ79" s="29"/>
      <c r="AR79" s="29"/>
      <c r="AS79" s="29"/>
      <c r="AT79" s="29"/>
      <c r="AU79" s="29"/>
      <c r="AV79" s="29"/>
      <c r="AW79" s="29"/>
    </row>
    <row r="80" spans="1:49" s="14" customFormat="1" ht="23.1" customHeight="1" x14ac:dyDescent="0.2">
      <c r="A80" s="13"/>
      <c r="B80" s="237"/>
      <c r="C80" s="60"/>
      <c r="D80" s="243"/>
      <c r="E80" s="253"/>
      <c r="F80" s="254"/>
      <c r="G80" s="61"/>
      <c r="H80" s="353"/>
      <c r="I80" s="353"/>
      <c r="J80" s="61"/>
      <c r="K80" s="61"/>
      <c r="L80" s="61"/>
      <c r="M80" s="61"/>
      <c r="N80" s="61"/>
      <c r="O80" s="61"/>
      <c r="P80" s="61"/>
      <c r="Q80" s="61"/>
      <c r="R80" s="67"/>
      <c r="S80" s="67"/>
      <c r="T80" s="445" t="s">
        <v>60</v>
      </c>
      <c r="U80" s="446"/>
      <c r="V80" s="95"/>
      <c r="W80" s="445" t="s">
        <v>61</v>
      </c>
      <c r="X80" s="446"/>
      <c r="Y80" s="61"/>
      <c r="Z80" s="346" t="s">
        <v>101</v>
      </c>
      <c r="AA80" s="347"/>
      <c r="AB80" s="67"/>
      <c r="AC80" s="346" t="s">
        <v>115</v>
      </c>
      <c r="AD80" s="347"/>
      <c r="AE80" s="61"/>
      <c r="AF80" s="342" t="s">
        <v>116</v>
      </c>
      <c r="AG80" s="343"/>
      <c r="AH80" s="61"/>
      <c r="AI80" s="342" t="s">
        <v>82</v>
      </c>
      <c r="AJ80" s="343"/>
      <c r="AK80" s="61"/>
      <c r="AL80" s="342" t="s">
        <v>79</v>
      </c>
      <c r="AM80" s="449"/>
      <c r="AN80" s="28"/>
      <c r="AO80" s="380">
        <f>T82+W82+Z82+AC82+AF82+AI82+AL82</f>
        <v>50</v>
      </c>
      <c r="AP80" s="381"/>
      <c r="AQ80" s="29"/>
      <c r="AR80" s="29"/>
      <c r="AS80" s="29"/>
      <c r="AT80" s="29"/>
      <c r="AU80" s="29"/>
      <c r="AV80" s="29"/>
      <c r="AW80" s="29"/>
    </row>
    <row r="81" spans="1:49" s="14" customFormat="1" ht="33.75" customHeight="1" x14ac:dyDescent="0.2">
      <c r="A81" s="13"/>
      <c r="B81" s="237"/>
      <c r="C81" s="60"/>
      <c r="D81" s="243"/>
      <c r="E81" s="253"/>
      <c r="F81" s="254"/>
      <c r="G81" s="61"/>
      <c r="H81" s="353"/>
      <c r="I81" s="353"/>
      <c r="J81" s="61"/>
      <c r="K81" s="61"/>
      <c r="L81" s="61"/>
      <c r="M81" s="61"/>
      <c r="N81" s="61"/>
      <c r="O81" s="61"/>
      <c r="P81" s="61"/>
      <c r="Q81" s="61"/>
      <c r="R81" s="67"/>
      <c r="S81" s="67"/>
      <c r="T81" s="447"/>
      <c r="U81" s="448"/>
      <c r="V81" s="95"/>
      <c r="W81" s="447"/>
      <c r="X81" s="448"/>
      <c r="Y81" s="61"/>
      <c r="Z81" s="348"/>
      <c r="AA81" s="349"/>
      <c r="AB81" s="67"/>
      <c r="AC81" s="348"/>
      <c r="AD81" s="349"/>
      <c r="AE81" s="61"/>
      <c r="AF81" s="344"/>
      <c r="AG81" s="345"/>
      <c r="AH81" s="61"/>
      <c r="AI81" s="344"/>
      <c r="AJ81" s="345"/>
      <c r="AK81" s="61"/>
      <c r="AL81" s="344"/>
      <c r="AM81" s="450"/>
      <c r="AN81" s="28"/>
      <c r="AO81" s="382"/>
      <c r="AP81" s="383"/>
      <c r="AQ81" s="29"/>
      <c r="AR81" s="29"/>
      <c r="AS81" s="29"/>
      <c r="AT81" s="29"/>
      <c r="AU81" s="29"/>
      <c r="AV81" s="29"/>
      <c r="AW81" s="29"/>
    </row>
    <row r="82" spans="1:49" s="14" customFormat="1" ht="28.5" customHeight="1" x14ac:dyDescent="0.2">
      <c r="A82" s="13"/>
      <c r="B82" s="237"/>
      <c r="C82" s="60"/>
      <c r="D82" s="243"/>
      <c r="E82" s="253"/>
      <c r="F82" s="254"/>
      <c r="G82" s="61"/>
      <c r="H82" s="220" t="s">
        <v>51</v>
      </c>
      <c r="I82" s="220"/>
      <c r="J82" s="61"/>
      <c r="K82" s="61"/>
      <c r="L82" s="61"/>
      <c r="M82" s="61"/>
      <c r="N82" s="61"/>
      <c r="O82" s="61"/>
      <c r="P82" s="61"/>
      <c r="Q82" s="61"/>
      <c r="R82" s="67"/>
      <c r="S82" s="67"/>
      <c r="T82" s="235">
        <v>6</v>
      </c>
      <c r="U82" s="235"/>
      <c r="V82" s="95"/>
      <c r="W82" s="235">
        <v>6</v>
      </c>
      <c r="X82" s="235"/>
      <c r="Y82" s="61"/>
      <c r="Z82" s="220">
        <v>6</v>
      </c>
      <c r="AA82" s="220"/>
      <c r="AB82" s="67"/>
      <c r="AC82" s="220">
        <v>7</v>
      </c>
      <c r="AD82" s="220"/>
      <c r="AE82" s="60"/>
      <c r="AF82" s="220">
        <v>8</v>
      </c>
      <c r="AG82" s="220"/>
      <c r="AH82" s="60"/>
      <c r="AI82" s="220">
        <v>8</v>
      </c>
      <c r="AJ82" s="220"/>
      <c r="AK82" s="61"/>
      <c r="AL82" s="220">
        <v>9</v>
      </c>
      <c r="AM82" s="261"/>
      <c r="AN82" s="28"/>
      <c r="AO82" s="382"/>
      <c r="AP82" s="383"/>
      <c r="AQ82" s="29"/>
      <c r="AR82" s="29"/>
      <c r="AS82" s="29"/>
      <c r="AT82" s="29"/>
      <c r="AU82" s="29"/>
      <c r="AV82" s="29"/>
      <c r="AW82" s="29"/>
    </row>
    <row r="83" spans="1:49" s="14" customFormat="1" ht="42.75" customHeight="1" thickBot="1" x14ac:dyDescent="0.25">
      <c r="A83" s="13"/>
      <c r="B83" s="237"/>
      <c r="C83" s="60"/>
      <c r="D83" s="243"/>
      <c r="E83" s="255"/>
      <c r="F83" s="256"/>
      <c r="G83" s="47"/>
      <c r="H83" s="123" t="s">
        <v>52</v>
      </c>
      <c r="I83" s="116" t="s">
        <v>53</v>
      </c>
      <c r="J83" s="47"/>
      <c r="K83" s="47"/>
      <c r="L83" s="47"/>
      <c r="M83" s="47"/>
      <c r="N83" s="47"/>
      <c r="O83" s="47"/>
      <c r="P83" s="47"/>
      <c r="Q83" s="47"/>
      <c r="R83" s="72"/>
      <c r="S83" s="72"/>
      <c r="T83" s="117">
        <v>2</v>
      </c>
      <c r="U83" s="120">
        <v>16</v>
      </c>
      <c r="V83" s="72"/>
      <c r="W83" s="117">
        <v>2</v>
      </c>
      <c r="X83" s="120">
        <v>16</v>
      </c>
      <c r="Y83" s="47"/>
      <c r="Z83" s="123">
        <v>3</v>
      </c>
      <c r="AA83" s="120">
        <v>18</v>
      </c>
      <c r="AB83" s="72"/>
      <c r="AC83" s="124">
        <v>4</v>
      </c>
      <c r="AD83" s="116">
        <v>17</v>
      </c>
      <c r="AE83" s="50"/>
      <c r="AF83" s="123">
        <v>4</v>
      </c>
      <c r="AG83" s="116">
        <v>20</v>
      </c>
      <c r="AH83" s="70"/>
      <c r="AI83" s="123">
        <v>4</v>
      </c>
      <c r="AJ83" s="116">
        <v>20</v>
      </c>
      <c r="AK83" s="72"/>
      <c r="AL83" s="123">
        <v>4</v>
      </c>
      <c r="AM83" s="119">
        <v>20</v>
      </c>
      <c r="AN83" s="28"/>
      <c r="AO83" s="384"/>
      <c r="AP83" s="385"/>
      <c r="AQ83" s="29"/>
      <c r="AR83" s="29"/>
      <c r="AS83" s="29"/>
      <c r="AT83" s="29"/>
      <c r="AU83" s="29"/>
      <c r="AV83" s="29"/>
      <c r="AW83" s="29"/>
    </row>
    <row r="84" spans="1:49" s="14" customFormat="1" ht="5.0999999999999996" customHeight="1" thickBot="1" x14ac:dyDescent="0.25">
      <c r="A84" s="54"/>
      <c r="B84" s="237"/>
      <c r="C84" s="60"/>
      <c r="D84" s="243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7"/>
      <c r="S84" s="67"/>
      <c r="T84" s="67"/>
      <c r="U84" s="67"/>
      <c r="V84" s="67"/>
      <c r="W84" s="67"/>
      <c r="X84" s="67"/>
      <c r="Y84" s="61"/>
      <c r="Z84" s="61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81"/>
      <c r="AN84" s="28"/>
      <c r="AO84" s="28"/>
      <c r="AP84" s="29"/>
      <c r="AQ84" s="29"/>
      <c r="AR84" s="29"/>
      <c r="AS84" s="29"/>
      <c r="AT84" s="29"/>
      <c r="AU84" s="29"/>
      <c r="AV84" s="29"/>
      <c r="AW84" s="29"/>
    </row>
    <row r="85" spans="1:49" s="14" customFormat="1" ht="15.75" customHeight="1" x14ac:dyDescent="0.2">
      <c r="A85" s="13"/>
      <c r="B85" s="237"/>
      <c r="C85" s="60"/>
      <c r="D85" s="242"/>
      <c r="E85" s="204" t="s">
        <v>36</v>
      </c>
      <c r="F85" s="205"/>
      <c r="G85" s="46"/>
      <c r="H85" s="320" t="s">
        <v>46</v>
      </c>
      <c r="I85" s="321"/>
      <c r="J85" s="46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310" t="s">
        <v>88</v>
      </c>
      <c r="AA85" s="310"/>
      <c r="AB85" s="68"/>
      <c r="AC85" s="310" t="s">
        <v>89</v>
      </c>
      <c r="AD85" s="310"/>
      <c r="AE85" s="49"/>
      <c r="AF85" s="49"/>
      <c r="AG85" s="46"/>
      <c r="AH85" s="46"/>
      <c r="AI85" s="46"/>
      <c r="AJ85" s="46"/>
      <c r="AK85" s="68"/>
      <c r="AL85" s="68"/>
      <c r="AM85" s="48"/>
      <c r="AN85" s="28"/>
      <c r="AO85" s="374">
        <f>Z90+AC90</f>
        <v>4</v>
      </c>
      <c r="AP85" s="375"/>
      <c r="AQ85" s="29"/>
      <c r="AR85" s="29"/>
      <c r="AS85" s="29"/>
      <c r="AT85" s="29"/>
      <c r="AU85" s="29"/>
      <c r="AV85" s="29"/>
      <c r="AW85" s="29"/>
    </row>
    <row r="86" spans="1:49" s="14" customFormat="1" ht="15.75" customHeight="1" x14ac:dyDescent="0.2">
      <c r="A86" s="13"/>
      <c r="B86" s="237"/>
      <c r="C86" s="60"/>
      <c r="D86" s="242"/>
      <c r="E86" s="206"/>
      <c r="F86" s="207"/>
      <c r="G86" s="61"/>
      <c r="H86" s="322"/>
      <c r="I86" s="323"/>
      <c r="J86" s="61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11"/>
      <c r="AA86" s="311"/>
      <c r="AB86" s="39"/>
      <c r="AC86" s="311"/>
      <c r="AD86" s="311"/>
      <c r="AE86" s="60"/>
      <c r="AF86" s="60"/>
      <c r="AG86" s="61"/>
      <c r="AH86" s="61"/>
      <c r="AI86" s="61"/>
      <c r="AJ86" s="61"/>
      <c r="AK86" s="39"/>
      <c r="AL86" s="39"/>
      <c r="AM86" s="44"/>
      <c r="AN86" s="28"/>
      <c r="AO86" s="376"/>
      <c r="AP86" s="377"/>
      <c r="AQ86" s="29"/>
      <c r="AR86" s="29"/>
      <c r="AS86" s="29"/>
      <c r="AT86" s="29"/>
      <c r="AU86" s="29"/>
      <c r="AV86" s="29"/>
      <c r="AW86" s="29"/>
    </row>
    <row r="87" spans="1:49" s="14" customFormat="1" ht="15.75" customHeight="1" x14ac:dyDescent="0.2">
      <c r="A87" s="13"/>
      <c r="B87" s="237"/>
      <c r="C87" s="60"/>
      <c r="D87" s="242"/>
      <c r="E87" s="206"/>
      <c r="F87" s="207"/>
      <c r="G87" s="61"/>
      <c r="H87" s="322"/>
      <c r="I87" s="323"/>
      <c r="J87" s="61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11"/>
      <c r="AA87" s="311"/>
      <c r="AB87" s="39"/>
      <c r="AC87" s="311"/>
      <c r="AD87" s="311"/>
      <c r="AE87" s="60"/>
      <c r="AF87" s="60"/>
      <c r="AG87" s="61"/>
      <c r="AH87" s="61"/>
      <c r="AI87" s="61"/>
      <c r="AJ87" s="61"/>
      <c r="AK87" s="39"/>
      <c r="AL87" s="39"/>
      <c r="AM87" s="44"/>
      <c r="AN87" s="28"/>
      <c r="AO87" s="376"/>
      <c r="AP87" s="377"/>
      <c r="AQ87" s="29"/>
      <c r="AR87" s="29"/>
      <c r="AS87" s="29"/>
      <c r="AT87" s="29"/>
      <c r="AU87" s="29"/>
      <c r="AV87" s="29"/>
      <c r="AW87" s="29"/>
    </row>
    <row r="88" spans="1:49" s="14" customFormat="1" ht="15.75" customHeight="1" x14ac:dyDescent="0.2">
      <c r="A88" s="13"/>
      <c r="B88" s="237"/>
      <c r="C88" s="60"/>
      <c r="D88" s="242"/>
      <c r="E88" s="206"/>
      <c r="F88" s="207"/>
      <c r="G88" s="61"/>
      <c r="H88" s="322"/>
      <c r="I88" s="323"/>
      <c r="J88" s="61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11"/>
      <c r="AA88" s="311"/>
      <c r="AB88" s="39"/>
      <c r="AC88" s="311"/>
      <c r="AD88" s="311"/>
      <c r="AE88" s="60"/>
      <c r="AF88" s="60"/>
      <c r="AG88" s="61"/>
      <c r="AH88" s="61"/>
      <c r="AI88" s="61"/>
      <c r="AJ88" s="61"/>
      <c r="AK88" s="39"/>
      <c r="AL88" s="39"/>
      <c r="AM88" s="44"/>
      <c r="AN88" s="28"/>
      <c r="AO88" s="376"/>
      <c r="AP88" s="377"/>
      <c r="AQ88" s="29"/>
      <c r="AR88" s="29"/>
      <c r="AS88" s="29"/>
      <c r="AT88" s="29"/>
      <c r="AU88" s="29"/>
      <c r="AV88" s="29"/>
      <c r="AW88" s="29"/>
    </row>
    <row r="89" spans="1:49" s="14" customFormat="1" ht="48" customHeight="1" thickBot="1" x14ac:dyDescent="0.25">
      <c r="A89" s="13"/>
      <c r="B89" s="238"/>
      <c r="C89" s="60"/>
      <c r="D89" s="244"/>
      <c r="E89" s="206"/>
      <c r="F89" s="207"/>
      <c r="G89" s="61"/>
      <c r="H89" s="322"/>
      <c r="I89" s="323"/>
      <c r="J89" s="61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11"/>
      <c r="AA89" s="311"/>
      <c r="AB89" s="39"/>
      <c r="AC89" s="311"/>
      <c r="AD89" s="311"/>
      <c r="AE89" s="60"/>
      <c r="AF89" s="60"/>
      <c r="AG89" s="61"/>
      <c r="AH89" s="61"/>
      <c r="AI89" s="61"/>
      <c r="AJ89" s="61"/>
      <c r="AK89" s="39"/>
      <c r="AL89" s="39"/>
      <c r="AM89" s="44"/>
      <c r="AN89" s="28"/>
      <c r="AO89" s="376"/>
      <c r="AP89" s="377"/>
      <c r="AQ89" s="29"/>
      <c r="AR89" s="29"/>
      <c r="AS89" s="29"/>
      <c r="AT89" s="29"/>
      <c r="AU89" s="29"/>
      <c r="AV89" s="29"/>
      <c r="AW89" s="29"/>
    </row>
    <row r="90" spans="1:49" s="14" customFormat="1" ht="27.75" customHeight="1" x14ac:dyDescent="0.2">
      <c r="A90" s="13"/>
      <c r="B90" s="74"/>
      <c r="C90" s="60"/>
      <c r="D90" s="74"/>
      <c r="E90" s="206"/>
      <c r="F90" s="207"/>
      <c r="G90" s="30"/>
      <c r="H90" s="225" t="s">
        <v>51</v>
      </c>
      <c r="I90" s="220"/>
      <c r="J90" s="61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235">
        <v>2</v>
      </c>
      <c r="AA90" s="235"/>
      <c r="AB90" s="69"/>
      <c r="AC90" s="235">
        <v>2</v>
      </c>
      <c r="AD90" s="235"/>
      <c r="AE90" s="60"/>
      <c r="AF90" s="60"/>
      <c r="AG90" s="61"/>
      <c r="AH90" s="61"/>
      <c r="AI90" s="61"/>
      <c r="AJ90" s="61"/>
      <c r="AK90" s="39"/>
      <c r="AL90" s="39"/>
      <c r="AM90" s="44"/>
      <c r="AN90" s="28"/>
      <c r="AO90" s="376"/>
      <c r="AP90" s="377"/>
      <c r="AQ90" s="29"/>
      <c r="AR90" s="29"/>
      <c r="AS90" s="29"/>
      <c r="AT90" s="29"/>
      <c r="AU90" s="29"/>
      <c r="AV90" s="29"/>
      <c r="AW90" s="29"/>
    </row>
    <row r="91" spans="1:49" s="14" customFormat="1" ht="42" customHeight="1" thickBot="1" x14ac:dyDescent="0.25">
      <c r="A91" s="40"/>
      <c r="B91" s="74"/>
      <c r="C91" s="60"/>
      <c r="D91" s="74"/>
      <c r="E91" s="208"/>
      <c r="F91" s="209"/>
      <c r="G91" s="47"/>
      <c r="H91" s="122" t="s">
        <v>52</v>
      </c>
      <c r="I91" s="116" t="s">
        <v>53</v>
      </c>
      <c r="J91" s="47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117">
        <v>4</v>
      </c>
      <c r="AA91" s="120">
        <v>2</v>
      </c>
      <c r="AB91" s="73"/>
      <c r="AC91" s="117">
        <v>4</v>
      </c>
      <c r="AD91" s="120">
        <v>2</v>
      </c>
      <c r="AE91" s="50"/>
      <c r="AF91" s="50"/>
      <c r="AG91" s="47"/>
      <c r="AH91" s="47"/>
      <c r="AI91" s="47"/>
      <c r="AJ91" s="47"/>
      <c r="AK91" s="73"/>
      <c r="AL91" s="73"/>
      <c r="AM91" s="121"/>
      <c r="AN91" s="28"/>
      <c r="AO91" s="378"/>
      <c r="AP91" s="379"/>
      <c r="AQ91" s="29"/>
      <c r="AR91" s="29"/>
      <c r="AS91" s="29"/>
      <c r="AT91" s="29"/>
      <c r="AU91" s="29"/>
      <c r="AV91" s="29"/>
      <c r="AW91" s="29"/>
    </row>
    <row r="92" spans="1:49" s="14" customFormat="1" ht="8.1" customHeight="1" thickBot="1" x14ac:dyDescent="0.25">
      <c r="A92" s="62"/>
      <c r="B92" s="74"/>
      <c r="C92" s="60"/>
      <c r="D92" s="74"/>
      <c r="E92" s="30"/>
      <c r="F92" s="30"/>
      <c r="G92" s="61"/>
      <c r="H92" s="101"/>
      <c r="I92" s="102"/>
      <c r="J92" s="61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69"/>
      <c r="AB92" s="69"/>
      <c r="AC92" s="69"/>
      <c r="AD92" s="69"/>
      <c r="AE92" s="60"/>
      <c r="AF92" s="60"/>
      <c r="AG92" s="61"/>
      <c r="AH92" s="61"/>
      <c r="AI92" s="61"/>
      <c r="AJ92" s="61"/>
      <c r="AK92" s="39"/>
      <c r="AL92" s="39"/>
      <c r="AM92" s="61"/>
      <c r="AN92" s="28"/>
      <c r="AO92" s="28"/>
      <c r="AP92" s="29"/>
      <c r="AQ92" s="29"/>
      <c r="AR92" s="29"/>
      <c r="AS92" s="29"/>
      <c r="AT92" s="29"/>
      <c r="AU92" s="29"/>
      <c r="AV92" s="29"/>
      <c r="AW92" s="29"/>
    </row>
    <row r="93" spans="1:49" s="14" customFormat="1" ht="15.75" customHeight="1" x14ac:dyDescent="0.2">
      <c r="A93" s="13"/>
      <c r="B93" s="195" t="s">
        <v>24</v>
      </c>
      <c r="C93" s="78"/>
      <c r="D93" s="198" t="s">
        <v>12</v>
      </c>
      <c r="E93" s="61"/>
      <c r="F93" s="232" t="s">
        <v>84</v>
      </c>
      <c r="G93" s="61"/>
      <c r="H93" s="332" t="s">
        <v>13</v>
      </c>
      <c r="I93" s="333"/>
      <c r="J93" s="46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71"/>
      <c r="AB93" s="68"/>
      <c r="AC93" s="68"/>
      <c r="AD93" s="46"/>
      <c r="AE93" s="49"/>
      <c r="AF93" s="49"/>
      <c r="AG93" s="46"/>
      <c r="AH93" s="46"/>
      <c r="AI93" s="46"/>
      <c r="AJ93" s="46"/>
      <c r="AK93" s="46"/>
      <c r="AL93" s="221" t="s">
        <v>13</v>
      </c>
      <c r="AM93" s="301"/>
      <c r="AN93" s="28"/>
      <c r="AO93" s="368">
        <v>2</v>
      </c>
      <c r="AP93" s="369"/>
      <c r="AQ93" s="29"/>
      <c r="AR93" s="29"/>
      <c r="AS93" s="29"/>
      <c r="AT93" s="29"/>
      <c r="AU93" s="29"/>
      <c r="AV93" s="29"/>
      <c r="AW93" s="29"/>
    </row>
    <row r="94" spans="1:49" s="14" customFormat="1" ht="15.75" customHeight="1" x14ac:dyDescent="0.2">
      <c r="A94" s="13"/>
      <c r="B94" s="196"/>
      <c r="C94" s="78"/>
      <c r="D94" s="199"/>
      <c r="E94" s="61"/>
      <c r="F94" s="233"/>
      <c r="G94" s="61"/>
      <c r="H94" s="334"/>
      <c r="I94" s="335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7"/>
      <c r="Y94" s="61"/>
      <c r="Z94" s="61"/>
      <c r="AA94" s="67"/>
      <c r="AB94" s="61"/>
      <c r="AC94" s="61"/>
      <c r="AD94" s="67"/>
      <c r="AE94" s="60"/>
      <c r="AF94" s="60"/>
      <c r="AG94" s="61"/>
      <c r="AH94" s="61"/>
      <c r="AI94" s="61"/>
      <c r="AJ94" s="61"/>
      <c r="AK94" s="61"/>
      <c r="AL94" s="222"/>
      <c r="AM94" s="302"/>
      <c r="AN94" s="28"/>
      <c r="AO94" s="370"/>
      <c r="AP94" s="371"/>
      <c r="AQ94" s="29"/>
      <c r="AR94" s="29"/>
      <c r="AS94" s="29"/>
      <c r="AT94" s="29"/>
      <c r="AU94" s="29"/>
      <c r="AV94" s="29"/>
      <c r="AW94" s="29"/>
    </row>
    <row r="95" spans="1:49" s="14" customFormat="1" ht="15.75" customHeight="1" x14ac:dyDescent="0.2">
      <c r="A95" s="13"/>
      <c r="B95" s="196"/>
      <c r="C95" s="78"/>
      <c r="D95" s="199"/>
      <c r="E95" s="61"/>
      <c r="F95" s="233"/>
      <c r="G95" s="61"/>
      <c r="H95" s="334"/>
      <c r="I95" s="335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7"/>
      <c r="Y95" s="61"/>
      <c r="Z95" s="61"/>
      <c r="AA95" s="67"/>
      <c r="AB95" s="61"/>
      <c r="AC95" s="61"/>
      <c r="AD95" s="67"/>
      <c r="AE95" s="61"/>
      <c r="AF95" s="61"/>
      <c r="AG95" s="61"/>
      <c r="AH95" s="61"/>
      <c r="AI95" s="61"/>
      <c r="AJ95" s="61"/>
      <c r="AK95" s="61"/>
      <c r="AL95" s="222"/>
      <c r="AM95" s="302"/>
      <c r="AN95" s="28"/>
      <c r="AO95" s="370"/>
      <c r="AP95" s="371"/>
      <c r="AQ95" s="29"/>
      <c r="AR95" s="29"/>
      <c r="AS95" s="29"/>
      <c r="AT95" s="29"/>
      <c r="AU95" s="29"/>
      <c r="AV95" s="29"/>
      <c r="AW95" s="29"/>
    </row>
    <row r="96" spans="1:49" s="14" customFormat="1" ht="15" customHeight="1" x14ac:dyDescent="0.2">
      <c r="A96" s="12"/>
      <c r="B96" s="196"/>
      <c r="C96" s="60"/>
      <c r="D96" s="199"/>
      <c r="E96" s="61"/>
      <c r="F96" s="233"/>
      <c r="G96" s="61"/>
      <c r="H96" s="334"/>
      <c r="I96" s="335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7"/>
      <c r="Y96" s="61"/>
      <c r="Z96" s="61"/>
      <c r="AA96" s="67"/>
      <c r="AB96" s="61"/>
      <c r="AC96" s="61"/>
      <c r="AD96" s="67"/>
      <c r="AE96" s="61"/>
      <c r="AF96" s="61"/>
      <c r="AG96" s="78"/>
      <c r="AH96" s="61"/>
      <c r="AI96" s="61"/>
      <c r="AJ96" s="67"/>
      <c r="AK96" s="61"/>
      <c r="AL96" s="222"/>
      <c r="AM96" s="302"/>
      <c r="AN96" s="28"/>
      <c r="AO96" s="370"/>
      <c r="AP96" s="371"/>
      <c r="AQ96" s="29"/>
      <c r="AR96" s="29"/>
      <c r="AS96" s="29"/>
      <c r="AT96" s="29"/>
      <c r="AU96" s="29"/>
      <c r="AV96" s="29"/>
      <c r="AW96" s="29"/>
    </row>
    <row r="97" spans="1:49" s="14" customFormat="1" ht="15.75" customHeight="1" x14ac:dyDescent="0.2">
      <c r="A97" s="12"/>
      <c r="B97" s="196"/>
      <c r="C97" s="60"/>
      <c r="D97" s="199"/>
      <c r="E97" s="61"/>
      <c r="F97" s="233"/>
      <c r="G97" s="61"/>
      <c r="H97" s="334"/>
      <c r="I97" s="335"/>
      <c r="J97" s="61"/>
      <c r="K97" s="39"/>
      <c r="L97" s="39"/>
      <c r="M97" s="39"/>
      <c r="N97" s="39"/>
      <c r="O97" s="61"/>
      <c r="P97" s="69"/>
      <c r="Q97" s="69"/>
      <c r="R97" s="61"/>
      <c r="S97" s="69"/>
      <c r="T97" s="69"/>
      <c r="U97" s="61"/>
      <c r="V97" s="69"/>
      <c r="W97" s="69"/>
      <c r="X97" s="67"/>
      <c r="Y97" s="61"/>
      <c r="Z97" s="61"/>
      <c r="AA97" s="67"/>
      <c r="AB97" s="61"/>
      <c r="AC97" s="61"/>
      <c r="AD97" s="67"/>
      <c r="AE97" s="61"/>
      <c r="AF97" s="61"/>
      <c r="AG97" s="78"/>
      <c r="AH97" s="61"/>
      <c r="AI97" s="61"/>
      <c r="AJ97" s="67"/>
      <c r="AK97" s="61"/>
      <c r="AL97" s="222"/>
      <c r="AM97" s="302"/>
      <c r="AN97" s="28"/>
      <c r="AO97" s="370"/>
      <c r="AP97" s="371"/>
      <c r="AQ97" s="29"/>
      <c r="AR97" s="29"/>
      <c r="AS97" s="29"/>
      <c r="AT97" s="29"/>
      <c r="AU97" s="29"/>
      <c r="AV97" s="29"/>
      <c r="AW97" s="29"/>
    </row>
    <row r="98" spans="1:49" s="14" customFormat="1" ht="18" customHeight="1" x14ac:dyDescent="0.2">
      <c r="A98" s="12"/>
      <c r="B98" s="196"/>
      <c r="C98" s="60"/>
      <c r="D98" s="199"/>
      <c r="E98" s="61"/>
      <c r="F98" s="233"/>
      <c r="G98" s="61"/>
      <c r="H98" s="225" t="s">
        <v>51</v>
      </c>
      <c r="I98" s="220"/>
      <c r="J98" s="61"/>
      <c r="K98" s="39"/>
      <c r="L98" s="39"/>
      <c r="M98" s="39"/>
      <c r="N98" s="39"/>
      <c r="O98" s="61"/>
      <c r="P98" s="69"/>
      <c r="Q98" s="69"/>
      <c r="R98" s="61"/>
      <c r="S98" s="69"/>
      <c r="T98" s="69"/>
      <c r="U98" s="61"/>
      <c r="V98" s="69"/>
      <c r="W98" s="69"/>
      <c r="X98" s="67"/>
      <c r="Y98" s="61"/>
      <c r="Z98" s="61"/>
      <c r="AA98" s="67"/>
      <c r="AB98" s="61"/>
      <c r="AC98" s="61"/>
      <c r="AD98" s="67"/>
      <c r="AE98" s="61"/>
      <c r="AF98" s="61"/>
      <c r="AG98" s="78"/>
      <c r="AH98" s="61"/>
      <c r="AI98" s="61"/>
      <c r="AJ98" s="67"/>
      <c r="AK98" s="61"/>
      <c r="AL98" s="220">
        <v>2</v>
      </c>
      <c r="AM98" s="261"/>
      <c r="AN98" s="13"/>
      <c r="AO98" s="370"/>
      <c r="AP98" s="371"/>
      <c r="AQ98" s="29"/>
      <c r="AR98" s="29"/>
      <c r="AS98" s="29"/>
      <c r="AT98" s="29"/>
      <c r="AU98" s="29"/>
      <c r="AV98" s="29"/>
      <c r="AW98" s="29"/>
    </row>
    <row r="99" spans="1:49" s="14" customFormat="1" ht="21" customHeight="1" thickBot="1" x14ac:dyDescent="0.25">
      <c r="A99" s="12"/>
      <c r="B99" s="196"/>
      <c r="C99" s="60"/>
      <c r="D99" s="199"/>
      <c r="E99" s="61"/>
      <c r="F99" s="233"/>
      <c r="G99" s="61"/>
      <c r="H99" s="122" t="s">
        <v>52</v>
      </c>
      <c r="I99" s="116" t="s">
        <v>53</v>
      </c>
      <c r="J99" s="47"/>
      <c r="K99" s="73"/>
      <c r="L99" s="73"/>
      <c r="M99" s="73"/>
      <c r="N99" s="73"/>
      <c r="O99" s="47"/>
      <c r="P99" s="70"/>
      <c r="Q99" s="70"/>
      <c r="R99" s="47"/>
      <c r="S99" s="70"/>
      <c r="T99" s="70"/>
      <c r="U99" s="47"/>
      <c r="V99" s="70"/>
      <c r="W99" s="70"/>
      <c r="X99" s="72"/>
      <c r="Y99" s="47"/>
      <c r="Z99" s="47"/>
      <c r="AA99" s="72"/>
      <c r="AB99" s="73"/>
      <c r="AC99" s="73"/>
      <c r="AD99" s="72"/>
      <c r="AE99" s="70"/>
      <c r="AF99" s="70"/>
      <c r="AG99" s="80"/>
      <c r="AH99" s="47"/>
      <c r="AI99" s="47"/>
      <c r="AJ99" s="72"/>
      <c r="AK99" s="47"/>
      <c r="AL99" s="123">
        <v>2</v>
      </c>
      <c r="AM99" s="119">
        <v>4</v>
      </c>
      <c r="AN99" s="54"/>
      <c r="AO99" s="372"/>
      <c r="AP99" s="373"/>
      <c r="AQ99" s="29"/>
      <c r="AR99" s="29"/>
      <c r="AS99" s="29"/>
      <c r="AT99" s="29"/>
      <c r="AU99" s="29"/>
      <c r="AV99" s="29"/>
      <c r="AW99" s="29"/>
    </row>
    <row r="100" spans="1:49" s="14" customFormat="1" ht="6" customHeight="1" thickBot="1" x14ac:dyDescent="0.25">
      <c r="A100" s="12"/>
      <c r="B100" s="196"/>
      <c r="C100" s="78"/>
      <c r="D100" s="199"/>
      <c r="E100" s="86"/>
      <c r="F100" s="233"/>
      <c r="G100" s="86"/>
      <c r="H100" s="86"/>
      <c r="I100" s="86"/>
      <c r="J100" s="86"/>
      <c r="K100" s="61"/>
      <c r="L100" s="61"/>
      <c r="M100" s="61"/>
      <c r="N100" s="61"/>
      <c r="O100" s="60"/>
      <c r="P100" s="61"/>
      <c r="Q100" s="61"/>
      <c r="R100" s="67"/>
      <c r="S100" s="61"/>
      <c r="T100" s="61"/>
      <c r="U100" s="61"/>
      <c r="V100" s="61"/>
      <c r="W100" s="61"/>
      <c r="X100" s="67"/>
      <c r="Y100" s="61"/>
      <c r="Z100" s="61"/>
      <c r="AA100" s="67"/>
      <c r="AB100" s="61"/>
      <c r="AC100" s="61"/>
      <c r="AD100" s="74"/>
      <c r="AE100" s="61"/>
      <c r="AF100" s="61"/>
      <c r="AG100" s="78"/>
      <c r="AH100" s="61"/>
      <c r="AI100" s="61"/>
      <c r="AJ100" s="78"/>
      <c r="AK100" s="61"/>
      <c r="AL100" s="61"/>
      <c r="AM100" s="74"/>
      <c r="AN100" s="13"/>
      <c r="AO100" s="29"/>
      <c r="AP100" s="29"/>
      <c r="AQ100" s="29"/>
      <c r="AR100" s="29"/>
      <c r="AS100" s="29"/>
      <c r="AT100" s="29"/>
      <c r="AU100" s="29"/>
      <c r="AV100" s="29"/>
      <c r="AW100" s="29"/>
    </row>
    <row r="101" spans="1:49" s="14" customFormat="1" ht="15" customHeight="1" x14ac:dyDescent="0.2">
      <c r="A101" s="12"/>
      <c r="B101" s="196"/>
      <c r="C101" s="78"/>
      <c r="D101" s="199"/>
      <c r="E101" s="61"/>
      <c r="F101" s="233"/>
      <c r="G101" s="61"/>
      <c r="H101" s="336" t="s">
        <v>14</v>
      </c>
      <c r="I101" s="337"/>
      <c r="J101" s="46"/>
      <c r="K101" s="221" t="s">
        <v>111</v>
      </c>
      <c r="L101" s="221"/>
      <c r="M101" s="160"/>
      <c r="N101" s="221" t="s">
        <v>17</v>
      </c>
      <c r="O101" s="221"/>
      <c r="P101" s="151"/>
      <c r="Q101" s="221" t="s">
        <v>86</v>
      </c>
      <c r="R101" s="221"/>
      <c r="S101" s="49"/>
      <c r="T101" s="324"/>
      <c r="U101" s="324"/>
      <c r="V101" s="71"/>
      <c r="W101" s="71"/>
      <c r="X101" s="71"/>
      <c r="Y101" s="46"/>
      <c r="Z101" s="46"/>
      <c r="AA101" s="68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8"/>
      <c r="AN101" s="13"/>
      <c r="AO101" s="362">
        <f>K106+N106+Q106</f>
        <v>8</v>
      </c>
      <c r="AP101" s="363"/>
      <c r="AQ101" s="29"/>
      <c r="AR101" s="29"/>
      <c r="AS101" s="29"/>
      <c r="AT101" s="29"/>
      <c r="AU101" s="29"/>
      <c r="AV101" s="29"/>
      <c r="AW101" s="29"/>
    </row>
    <row r="102" spans="1:49" s="14" customFormat="1" ht="15" customHeight="1" x14ac:dyDescent="0.2">
      <c r="A102" s="12"/>
      <c r="B102" s="196"/>
      <c r="C102" s="78"/>
      <c r="D102" s="199"/>
      <c r="E102" s="61"/>
      <c r="F102" s="233"/>
      <c r="G102" s="61"/>
      <c r="H102" s="338"/>
      <c r="I102" s="339"/>
      <c r="J102" s="61"/>
      <c r="K102" s="222"/>
      <c r="L102" s="222"/>
      <c r="M102" s="161"/>
      <c r="N102" s="222"/>
      <c r="O102" s="222"/>
      <c r="P102" s="152"/>
      <c r="Q102" s="222"/>
      <c r="R102" s="222"/>
      <c r="S102" s="60"/>
      <c r="T102" s="325"/>
      <c r="U102" s="325"/>
      <c r="V102" s="67"/>
      <c r="W102" s="67"/>
      <c r="X102" s="67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44"/>
      <c r="AN102" s="13"/>
      <c r="AO102" s="364"/>
      <c r="AP102" s="365"/>
      <c r="AQ102" s="29"/>
      <c r="AR102" s="29"/>
      <c r="AS102" s="29"/>
      <c r="AT102" s="29"/>
      <c r="AU102" s="29"/>
      <c r="AV102" s="29"/>
      <c r="AW102" s="29"/>
    </row>
    <row r="103" spans="1:49" s="14" customFormat="1" ht="15" customHeight="1" x14ac:dyDescent="0.2">
      <c r="A103" s="12"/>
      <c r="B103" s="196"/>
      <c r="C103" s="78"/>
      <c r="D103" s="199"/>
      <c r="E103" s="61"/>
      <c r="F103" s="233"/>
      <c r="G103" s="61"/>
      <c r="H103" s="338"/>
      <c r="I103" s="339"/>
      <c r="J103" s="61"/>
      <c r="K103" s="222"/>
      <c r="L103" s="222"/>
      <c r="M103" s="161"/>
      <c r="N103" s="222"/>
      <c r="O103" s="222"/>
      <c r="P103" s="152"/>
      <c r="Q103" s="222"/>
      <c r="R103" s="222"/>
      <c r="S103" s="60"/>
      <c r="T103" s="325"/>
      <c r="U103" s="325"/>
      <c r="V103" s="67"/>
      <c r="W103" s="67"/>
      <c r="X103" s="67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44"/>
      <c r="AN103" s="13"/>
      <c r="AO103" s="364"/>
      <c r="AP103" s="365"/>
      <c r="AQ103" s="29"/>
      <c r="AR103" s="29"/>
      <c r="AS103" s="29"/>
      <c r="AT103" s="29"/>
      <c r="AU103" s="29"/>
      <c r="AV103" s="29"/>
      <c r="AW103" s="29"/>
    </row>
    <row r="104" spans="1:49" s="14" customFormat="1" ht="15.75" customHeight="1" x14ac:dyDescent="0.2">
      <c r="A104" s="12"/>
      <c r="B104" s="196"/>
      <c r="C104" s="78"/>
      <c r="D104" s="199"/>
      <c r="E104" s="61"/>
      <c r="F104" s="233"/>
      <c r="G104" s="61"/>
      <c r="H104" s="338"/>
      <c r="I104" s="339"/>
      <c r="J104" s="61"/>
      <c r="K104" s="222"/>
      <c r="L104" s="222"/>
      <c r="M104" s="161"/>
      <c r="N104" s="222"/>
      <c r="O104" s="222"/>
      <c r="P104" s="152"/>
      <c r="Q104" s="222"/>
      <c r="R104" s="222"/>
      <c r="S104" s="60"/>
      <c r="T104" s="325"/>
      <c r="U104" s="325"/>
      <c r="V104" s="67"/>
      <c r="W104" s="67"/>
      <c r="X104" s="67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44"/>
      <c r="AN104" s="13"/>
      <c r="AO104" s="364"/>
      <c r="AP104" s="365"/>
      <c r="AQ104" s="29"/>
      <c r="AR104" s="29"/>
      <c r="AS104" s="29"/>
      <c r="AT104" s="29"/>
      <c r="AU104" s="29"/>
      <c r="AV104" s="29"/>
      <c r="AW104" s="29"/>
    </row>
    <row r="105" spans="1:49" s="14" customFormat="1" ht="15.75" customHeight="1" x14ac:dyDescent="0.2">
      <c r="A105" s="12"/>
      <c r="B105" s="196"/>
      <c r="C105" s="61"/>
      <c r="D105" s="199"/>
      <c r="E105" s="61"/>
      <c r="F105" s="233"/>
      <c r="G105" s="61"/>
      <c r="H105" s="338"/>
      <c r="I105" s="339"/>
      <c r="J105" s="61"/>
      <c r="K105" s="222"/>
      <c r="L105" s="222"/>
      <c r="M105" s="159"/>
      <c r="N105" s="222"/>
      <c r="O105" s="222"/>
      <c r="P105" s="152"/>
      <c r="Q105" s="222"/>
      <c r="R105" s="222"/>
      <c r="S105" s="60"/>
      <c r="T105" s="325"/>
      <c r="U105" s="325"/>
      <c r="V105" s="67"/>
      <c r="W105" s="67"/>
      <c r="X105" s="67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44"/>
      <c r="AN105" s="13"/>
      <c r="AO105" s="364"/>
      <c r="AP105" s="365"/>
      <c r="AQ105" s="29"/>
      <c r="AR105" s="29"/>
      <c r="AS105" s="29"/>
      <c r="AT105" s="29"/>
      <c r="AU105" s="29"/>
      <c r="AV105" s="29"/>
      <c r="AW105" s="29"/>
    </row>
    <row r="106" spans="1:49" s="14" customFormat="1" ht="12" customHeight="1" x14ac:dyDescent="0.2">
      <c r="A106" s="12"/>
      <c r="B106" s="196"/>
      <c r="C106" s="61"/>
      <c r="D106" s="199"/>
      <c r="E106" s="61"/>
      <c r="F106" s="233"/>
      <c r="G106" s="61"/>
      <c r="H106" s="225" t="s">
        <v>51</v>
      </c>
      <c r="I106" s="220"/>
      <c r="J106" s="61"/>
      <c r="K106" s="220">
        <v>3</v>
      </c>
      <c r="L106" s="220"/>
      <c r="M106" s="69"/>
      <c r="N106" s="220">
        <v>3</v>
      </c>
      <c r="O106" s="220"/>
      <c r="P106" s="61"/>
      <c r="Q106" s="220">
        <v>2</v>
      </c>
      <c r="R106" s="220"/>
      <c r="S106" s="60"/>
      <c r="T106" s="325"/>
      <c r="U106" s="325"/>
      <c r="V106" s="67"/>
      <c r="W106" s="67"/>
      <c r="X106" s="67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44"/>
      <c r="AN106" s="54"/>
      <c r="AO106" s="364"/>
      <c r="AP106" s="365"/>
      <c r="AQ106" s="29"/>
      <c r="AR106" s="29"/>
      <c r="AS106" s="29"/>
      <c r="AT106" s="29"/>
      <c r="AU106" s="29"/>
      <c r="AV106" s="29"/>
      <c r="AW106" s="29"/>
    </row>
    <row r="107" spans="1:49" s="14" customFormat="1" ht="20.100000000000001" customHeight="1" thickBot="1" x14ac:dyDescent="0.25">
      <c r="A107" s="12"/>
      <c r="B107" s="196"/>
      <c r="C107" s="61"/>
      <c r="D107" s="199"/>
      <c r="E107" s="61"/>
      <c r="F107" s="233"/>
      <c r="G107" s="61"/>
      <c r="H107" s="122" t="s">
        <v>52</v>
      </c>
      <c r="I107" s="116" t="s">
        <v>53</v>
      </c>
      <c r="J107" s="47"/>
      <c r="K107" s="123">
        <v>4</v>
      </c>
      <c r="L107" s="116">
        <v>5</v>
      </c>
      <c r="M107" s="70"/>
      <c r="N107" s="123">
        <v>4</v>
      </c>
      <c r="O107" s="116">
        <v>5</v>
      </c>
      <c r="P107" s="72"/>
      <c r="Q107" s="117">
        <v>2</v>
      </c>
      <c r="R107" s="116">
        <v>4</v>
      </c>
      <c r="S107" s="72"/>
      <c r="T107" s="72"/>
      <c r="U107" s="72"/>
      <c r="V107" s="72"/>
      <c r="W107" s="72"/>
      <c r="X107" s="72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96"/>
      <c r="AN107" s="13"/>
      <c r="AO107" s="366"/>
      <c r="AP107" s="367"/>
      <c r="AQ107" s="29"/>
      <c r="AR107" s="29"/>
      <c r="AS107" s="29"/>
      <c r="AT107" s="29"/>
      <c r="AU107" s="29"/>
      <c r="AV107" s="29"/>
      <c r="AW107" s="29"/>
    </row>
    <row r="108" spans="1:49" s="14" customFormat="1" ht="6.95" customHeight="1" thickBot="1" x14ac:dyDescent="0.25">
      <c r="A108" s="12"/>
      <c r="B108" s="196"/>
      <c r="C108" s="61"/>
      <c r="D108" s="199"/>
      <c r="E108" s="61"/>
      <c r="F108" s="233"/>
      <c r="G108" s="61"/>
      <c r="H108" s="61"/>
      <c r="I108" s="61"/>
      <c r="J108" s="61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170"/>
      <c r="AM108" s="171"/>
      <c r="AN108" s="173"/>
      <c r="AO108" s="13"/>
      <c r="AP108" s="29"/>
      <c r="AQ108" s="29"/>
      <c r="AR108" s="29"/>
      <c r="AS108" s="29"/>
      <c r="AT108" s="29"/>
      <c r="AU108" s="29"/>
      <c r="AV108" s="29"/>
      <c r="AW108" s="29"/>
    </row>
    <row r="109" spans="1:49" s="14" customFormat="1" ht="15" customHeight="1" x14ac:dyDescent="0.2">
      <c r="A109" s="12"/>
      <c r="B109" s="196"/>
      <c r="C109" s="39"/>
      <c r="D109" s="199"/>
      <c r="E109" s="39"/>
      <c r="F109" s="233"/>
      <c r="G109" s="39"/>
      <c r="H109" s="312" t="s">
        <v>15</v>
      </c>
      <c r="I109" s="313"/>
      <c r="J109" s="68"/>
      <c r="K109" s="316" t="s">
        <v>109</v>
      </c>
      <c r="L109" s="317"/>
      <c r="M109" s="151"/>
      <c r="N109" s="317" t="s">
        <v>117</v>
      </c>
      <c r="O109" s="317"/>
      <c r="P109" s="151"/>
      <c r="Q109" s="317" t="s">
        <v>22</v>
      </c>
      <c r="R109" s="317"/>
      <c r="S109" s="46"/>
      <c r="T109" s="71"/>
      <c r="U109" s="71"/>
      <c r="V109" s="46"/>
      <c r="W109" s="193"/>
      <c r="X109" s="193"/>
      <c r="Y109" s="46"/>
      <c r="Z109" s="46"/>
      <c r="AA109" s="71"/>
      <c r="AB109" s="46"/>
      <c r="AC109" s="46"/>
      <c r="AD109" s="71"/>
      <c r="AE109" s="46"/>
      <c r="AF109" s="46"/>
      <c r="AG109" s="71"/>
      <c r="AH109" s="71"/>
      <c r="AI109" s="310" t="s">
        <v>23</v>
      </c>
      <c r="AJ109" s="310"/>
      <c r="AK109" s="157"/>
      <c r="AL109" s="303"/>
      <c r="AM109" s="303"/>
      <c r="AN109" s="13"/>
      <c r="AO109" s="356">
        <f>K114+Q114+N114+AI114</f>
        <v>9</v>
      </c>
      <c r="AP109" s="357"/>
      <c r="AQ109" s="29"/>
      <c r="AR109" s="29"/>
      <c r="AS109" s="29"/>
      <c r="AT109" s="29"/>
      <c r="AU109" s="29"/>
      <c r="AV109" s="29"/>
      <c r="AW109" s="29"/>
    </row>
    <row r="110" spans="1:49" s="14" customFormat="1" ht="15.75" customHeight="1" x14ac:dyDescent="0.2">
      <c r="A110" s="12"/>
      <c r="B110" s="196"/>
      <c r="C110" s="53"/>
      <c r="D110" s="199"/>
      <c r="E110" s="39"/>
      <c r="F110" s="233"/>
      <c r="G110" s="39"/>
      <c r="H110" s="314"/>
      <c r="I110" s="315"/>
      <c r="J110" s="39"/>
      <c r="K110" s="318"/>
      <c r="L110" s="319"/>
      <c r="M110" s="152"/>
      <c r="N110" s="319"/>
      <c r="O110" s="319"/>
      <c r="P110" s="152"/>
      <c r="Q110" s="319"/>
      <c r="R110" s="319"/>
      <c r="S110" s="61"/>
      <c r="T110" s="67"/>
      <c r="U110" s="67"/>
      <c r="V110" s="61"/>
      <c r="W110" s="15"/>
      <c r="X110" s="15"/>
      <c r="Y110" s="61"/>
      <c r="Z110" s="61"/>
      <c r="AA110" s="67"/>
      <c r="AB110" s="61"/>
      <c r="AC110" s="61"/>
      <c r="AD110" s="67"/>
      <c r="AE110" s="61"/>
      <c r="AF110" s="61"/>
      <c r="AG110" s="67"/>
      <c r="AH110" s="67"/>
      <c r="AI110" s="311"/>
      <c r="AJ110" s="311"/>
      <c r="AK110" s="69"/>
      <c r="AL110" s="303"/>
      <c r="AM110" s="303"/>
      <c r="AN110" s="13"/>
      <c r="AO110" s="358"/>
      <c r="AP110" s="359"/>
      <c r="AQ110" s="29"/>
      <c r="AR110" s="29"/>
      <c r="AS110" s="29"/>
      <c r="AT110" s="29"/>
      <c r="AU110" s="29"/>
      <c r="AV110" s="29"/>
      <c r="AW110" s="29"/>
    </row>
    <row r="111" spans="1:49" s="14" customFormat="1" ht="15.75" customHeight="1" x14ac:dyDescent="0.2">
      <c r="A111" s="12"/>
      <c r="B111" s="196"/>
      <c r="C111" s="53"/>
      <c r="D111" s="199"/>
      <c r="E111" s="39"/>
      <c r="F111" s="233"/>
      <c r="G111" s="39"/>
      <c r="H111" s="314"/>
      <c r="I111" s="315"/>
      <c r="J111" s="39"/>
      <c r="K111" s="318"/>
      <c r="L111" s="319"/>
      <c r="M111" s="69"/>
      <c r="N111" s="319"/>
      <c r="O111" s="319"/>
      <c r="P111" s="69"/>
      <c r="Q111" s="319"/>
      <c r="R111" s="319"/>
      <c r="S111" s="39"/>
      <c r="T111" s="67"/>
      <c r="U111" s="67"/>
      <c r="V111" s="39"/>
      <c r="W111" s="15"/>
      <c r="X111" s="15"/>
      <c r="Y111" s="39"/>
      <c r="Z111" s="39"/>
      <c r="AA111" s="67"/>
      <c r="AB111" s="39"/>
      <c r="AC111" s="39"/>
      <c r="AD111" s="67"/>
      <c r="AE111" s="39"/>
      <c r="AF111" s="39"/>
      <c r="AG111" s="67"/>
      <c r="AH111" s="67"/>
      <c r="AI111" s="311"/>
      <c r="AJ111" s="311"/>
      <c r="AK111" s="69"/>
      <c r="AL111" s="303"/>
      <c r="AM111" s="303"/>
      <c r="AN111" s="13"/>
      <c r="AO111" s="358"/>
      <c r="AP111" s="359"/>
      <c r="AQ111" s="29"/>
      <c r="AR111" s="29"/>
      <c r="AS111" s="29"/>
      <c r="AT111" s="29"/>
      <c r="AU111" s="29"/>
      <c r="AV111" s="29"/>
      <c r="AW111" s="29"/>
    </row>
    <row r="112" spans="1:49" s="14" customFormat="1" ht="15" customHeight="1" x14ac:dyDescent="0.2">
      <c r="A112" s="12"/>
      <c r="B112" s="196"/>
      <c r="C112" s="53"/>
      <c r="D112" s="199"/>
      <c r="E112" s="39"/>
      <c r="F112" s="233"/>
      <c r="G112" s="39"/>
      <c r="H112" s="314"/>
      <c r="I112" s="315"/>
      <c r="J112" s="39"/>
      <c r="K112" s="318"/>
      <c r="L112" s="319"/>
      <c r="M112" s="69"/>
      <c r="N112" s="319"/>
      <c r="O112" s="319"/>
      <c r="P112" s="69"/>
      <c r="Q112" s="319"/>
      <c r="R112" s="319"/>
      <c r="S112" s="39"/>
      <c r="T112" s="67"/>
      <c r="U112" s="67"/>
      <c r="V112" s="39"/>
      <c r="W112" s="15"/>
      <c r="X112" s="15"/>
      <c r="Y112" s="39"/>
      <c r="Z112" s="39"/>
      <c r="AA112" s="67"/>
      <c r="AB112" s="39"/>
      <c r="AC112" s="39"/>
      <c r="AD112" s="67"/>
      <c r="AE112" s="39"/>
      <c r="AF112" s="39"/>
      <c r="AG112" s="67"/>
      <c r="AH112" s="67"/>
      <c r="AI112" s="311"/>
      <c r="AJ112" s="311"/>
      <c r="AK112" s="69"/>
      <c r="AL112" s="303"/>
      <c r="AM112" s="303"/>
      <c r="AN112" s="13"/>
      <c r="AO112" s="358"/>
      <c r="AP112" s="359"/>
      <c r="AQ112" s="29"/>
      <c r="AR112" s="29"/>
      <c r="AS112" s="29"/>
      <c r="AT112" s="29"/>
      <c r="AU112" s="29"/>
      <c r="AV112" s="29"/>
      <c r="AW112" s="29"/>
    </row>
    <row r="113" spans="1:49" s="14" customFormat="1" ht="15" customHeight="1" x14ac:dyDescent="0.2">
      <c r="A113" s="12"/>
      <c r="B113" s="196"/>
      <c r="C113" s="53"/>
      <c r="D113" s="199"/>
      <c r="E113" s="39"/>
      <c r="F113" s="233"/>
      <c r="G113" s="39"/>
      <c r="H113" s="314"/>
      <c r="I113" s="315"/>
      <c r="J113" s="39"/>
      <c r="K113" s="318"/>
      <c r="L113" s="319"/>
      <c r="M113" s="69"/>
      <c r="N113" s="319"/>
      <c r="O113" s="319"/>
      <c r="P113" s="69"/>
      <c r="Q113" s="319"/>
      <c r="R113" s="319"/>
      <c r="S113" s="39"/>
      <c r="T113" s="67"/>
      <c r="U113" s="67"/>
      <c r="V113" s="39"/>
      <c r="W113" s="15"/>
      <c r="X113" s="15"/>
      <c r="Y113" s="39"/>
      <c r="Z113" s="39"/>
      <c r="AA113" s="67"/>
      <c r="AB113" s="39"/>
      <c r="AC113" s="39"/>
      <c r="AD113" s="67"/>
      <c r="AE113" s="39"/>
      <c r="AF113" s="39"/>
      <c r="AG113" s="67"/>
      <c r="AH113" s="67"/>
      <c r="AI113" s="311"/>
      <c r="AJ113" s="311"/>
      <c r="AK113" s="69"/>
      <c r="AL113" s="303"/>
      <c r="AM113" s="303"/>
      <c r="AN113" s="13"/>
      <c r="AO113" s="358"/>
      <c r="AP113" s="359"/>
      <c r="AQ113" s="29"/>
      <c r="AR113" s="29"/>
      <c r="AS113" s="29"/>
      <c r="AT113" s="29"/>
      <c r="AU113" s="29"/>
      <c r="AV113" s="29"/>
      <c r="AW113" s="29"/>
    </row>
    <row r="114" spans="1:49" s="14" customFormat="1" ht="14.1" customHeight="1" x14ac:dyDescent="0.2">
      <c r="A114" s="12"/>
      <c r="B114" s="196"/>
      <c r="C114" s="53"/>
      <c r="D114" s="199"/>
      <c r="E114" s="39"/>
      <c r="F114" s="233"/>
      <c r="G114" s="39"/>
      <c r="H114" s="225" t="s">
        <v>51</v>
      </c>
      <c r="I114" s="220"/>
      <c r="J114" s="39"/>
      <c r="K114" s="225">
        <v>2</v>
      </c>
      <c r="L114" s="220"/>
      <c r="M114" s="39"/>
      <c r="N114" s="235">
        <v>2</v>
      </c>
      <c r="O114" s="235"/>
      <c r="P114" s="39"/>
      <c r="Q114" s="220">
        <v>3</v>
      </c>
      <c r="R114" s="220"/>
      <c r="S114" s="39"/>
      <c r="T114" s="67"/>
      <c r="U114" s="67"/>
      <c r="V114" s="39"/>
      <c r="W114" s="15"/>
      <c r="X114" s="15"/>
      <c r="Y114" s="39"/>
      <c r="Z114" s="39"/>
      <c r="AA114" s="67"/>
      <c r="AB114" s="39"/>
      <c r="AC114" s="39"/>
      <c r="AD114" s="67"/>
      <c r="AE114" s="39"/>
      <c r="AF114" s="39"/>
      <c r="AG114" s="67"/>
      <c r="AH114" s="67"/>
      <c r="AI114" s="235">
        <v>2</v>
      </c>
      <c r="AJ114" s="235"/>
      <c r="AK114" s="67"/>
      <c r="AL114" s="451"/>
      <c r="AM114" s="451"/>
      <c r="AN114" s="54"/>
      <c r="AO114" s="358"/>
      <c r="AP114" s="359"/>
      <c r="AQ114" s="29"/>
      <c r="AR114" s="29"/>
      <c r="AS114" s="29"/>
      <c r="AT114" s="29"/>
      <c r="AU114" s="29"/>
      <c r="AV114" s="29"/>
      <c r="AW114" s="29"/>
    </row>
    <row r="115" spans="1:49" s="14" customFormat="1" ht="21.95" customHeight="1" thickBot="1" x14ac:dyDescent="0.25">
      <c r="A115" s="12"/>
      <c r="B115" s="197"/>
      <c r="C115" s="53"/>
      <c r="D115" s="200"/>
      <c r="E115" s="39"/>
      <c r="F115" s="234"/>
      <c r="G115" s="39"/>
      <c r="H115" s="122" t="s">
        <v>52</v>
      </c>
      <c r="I115" s="116" t="s">
        <v>53</v>
      </c>
      <c r="J115" s="73"/>
      <c r="K115" s="115">
        <v>2</v>
      </c>
      <c r="L115" s="116">
        <v>4</v>
      </c>
      <c r="M115" s="73"/>
      <c r="N115" s="117">
        <v>2</v>
      </c>
      <c r="O115" s="118">
        <v>4</v>
      </c>
      <c r="P115" s="73"/>
      <c r="Q115" s="117">
        <v>4</v>
      </c>
      <c r="R115" s="116">
        <v>5</v>
      </c>
      <c r="S115" s="73"/>
      <c r="T115" s="72"/>
      <c r="U115" s="72"/>
      <c r="V115" s="73"/>
      <c r="W115" s="45"/>
      <c r="X115" s="45"/>
      <c r="Y115" s="73"/>
      <c r="Z115" s="73"/>
      <c r="AA115" s="72"/>
      <c r="AB115" s="73"/>
      <c r="AC115" s="73"/>
      <c r="AD115" s="72"/>
      <c r="AE115" s="73"/>
      <c r="AF115" s="73"/>
      <c r="AG115" s="72"/>
      <c r="AH115" s="72"/>
      <c r="AI115" s="117">
        <v>2</v>
      </c>
      <c r="AJ115" s="118">
        <v>4</v>
      </c>
      <c r="AK115" s="72"/>
      <c r="AL115" s="73"/>
      <c r="AM115" s="47"/>
      <c r="AN115" s="172"/>
      <c r="AO115" s="360"/>
      <c r="AP115" s="361"/>
      <c r="AQ115" s="29"/>
      <c r="AR115" s="29"/>
      <c r="AS115" s="29"/>
      <c r="AT115" s="29"/>
      <c r="AU115" s="29"/>
      <c r="AV115" s="29"/>
      <c r="AW115" s="29"/>
    </row>
    <row r="116" spans="1:49" s="14" customFormat="1" ht="6.95" customHeight="1" x14ac:dyDescent="0.2">
      <c r="A116" s="12"/>
      <c r="B116" s="53"/>
      <c r="C116" s="61"/>
      <c r="D116" s="30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13"/>
      <c r="AO116" s="13"/>
      <c r="AP116" s="29"/>
      <c r="AQ116" s="29"/>
      <c r="AR116" s="29"/>
      <c r="AS116" s="29"/>
      <c r="AT116" s="29"/>
      <c r="AU116" s="29"/>
      <c r="AV116" s="29"/>
      <c r="AW116" s="29"/>
    </row>
    <row r="117" spans="1:49" s="76" customFormat="1" ht="27" customHeight="1" x14ac:dyDescent="0.25">
      <c r="A117" s="144"/>
      <c r="B117" s="89"/>
      <c r="C117" s="60"/>
      <c r="D117" s="51"/>
      <c r="E117" s="60"/>
      <c r="F117" s="220" t="s">
        <v>48</v>
      </c>
      <c r="G117" s="220"/>
      <c r="H117" s="220"/>
      <c r="I117" s="220"/>
      <c r="J117" s="52"/>
      <c r="K117" s="210">
        <f>(K11+K18+K47+K25+K62+K106+K114)</f>
        <v>18</v>
      </c>
      <c r="L117" s="211"/>
      <c r="M117" s="177"/>
      <c r="N117" s="210">
        <f>(N11+N18+N25+N62+N106+N114)</f>
        <v>17</v>
      </c>
      <c r="O117" s="211"/>
      <c r="P117" s="177"/>
      <c r="Q117" s="210">
        <f>(Q11+Q18+Q62+Q25+Q106+Q114)</f>
        <v>17</v>
      </c>
      <c r="R117" s="211"/>
      <c r="S117" s="177"/>
      <c r="T117" s="210">
        <f>(T11+T18+T25+T33+T62+T82)</f>
        <v>20</v>
      </c>
      <c r="U117" s="211"/>
      <c r="V117" s="52"/>
      <c r="W117" s="210">
        <f>(W11+W47+W54+W62+W33+W82)</f>
        <v>20</v>
      </c>
      <c r="X117" s="211"/>
      <c r="Y117" s="52"/>
      <c r="Z117" s="210">
        <f>(Z11+Z33+Z47+Z62+Z82+Z90)</f>
        <v>20</v>
      </c>
      <c r="AA117" s="211"/>
      <c r="AB117" s="52"/>
      <c r="AC117" s="210">
        <f>(AC11+AC47+AC69+AC62+AC82+AC90)</f>
        <v>20</v>
      </c>
      <c r="AD117" s="211"/>
      <c r="AE117" s="179"/>
      <c r="AF117" s="423">
        <f>(AF11+AF47+AF62+AF76+AF82)</f>
        <v>15</v>
      </c>
      <c r="AG117" s="423"/>
      <c r="AH117" s="180"/>
      <c r="AI117" s="210">
        <f>(AI33+AI40+AI69+AI82+AI114)</f>
        <v>14</v>
      </c>
      <c r="AJ117" s="211"/>
      <c r="AK117" s="52"/>
      <c r="AL117" s="210">
        <f>(AL33+AL76+AL82+AL98+AL114)</f>
        <v>15</v>
      </c>
      <c r="AM117" s="211"/>
      <c r="AN117" s="145"/>
      <c r="AO117" s="147" t="s">
        <v>25</v>
      </c>
      <c r="AP117" s="112">
        <f>(K117+N117+Q117+T117+W117+Z117+AC117+AF117+AI117+AL117)</f>
        <v>176</v>
      </c>
    </row>
    <row r="118" spans="1:49" s="76" customFormat="1" ht="30.75" customHeight="1" x14ac:dyDescent="0.25">
      <c r="A118" s="144"/>
      <c r="B118" s="89"/>
      <c r="C118" s="155"/>
      <c r="D118" s="51"/>
      <c r="E118" s="155"/>
      <c r="F118" s="220" t="s">
        <v>97</v>
      </c>
      <c r="G118" s="220"/>
      <c r="H118" s="220"/>
      <c r="I118" s="220"/>
      <c r="J118" s="154"/>
      <c r="K118" s="210">
        <v>7</v>
      </c>
      <c r="L118" s="211"/>
      <c r="M118" s="154"/>
      <c r="N118" s="210">
        <v>6</v>
      </c>
      <c r="O118" s="211"/>
      <c r="P118" s="154"/>
      <c r="Q118" s="210">
        <v>6</v>
      </c>
      <c r="R118" s="211"/>
      <c r="S118" s="154"/>
      <c r="T118" s="210">
        <v>6</v>
      </c>
      <c r="U118" s="211"/>
      <c r="V118" s="154"/>
      <c r="W118" s="210">
        <v>5</v>
      </c>
      <c r="X118" s="211"/>
      <c r="Y118" s="154"/>
      <c r="Z118" s="210">
        <v>6</v>
      </c>
      <c r="AA118" s="211"/>
      <c r="AB118" s="154"/>
      <c r="AC118" s="210">
        <v>6</v>
      </c>
      <c r="AD118" s="211"/>
      <c r="AE118" s="154"/>
      <c r="AF118" s="210">
        <v>4</v>
      </c>
      <c r="AG118" s="211"/>
      <c r="AH118" s="154"/>
      <c r="AI118" s="210">
        <v>4</v>
      </c>
      <c r="AJ118" s="211"/>
      <c r="AK118" s="154"/>
      <c r="AL118" s="210">
        <v>4</v>
      </c>
      <c r="AM118" s="211"/>
      <c r="AN118" s="145"/>
      <c r="AO118" s="156" t="s">
        <v>98</v>
      </c>
      <c r="AP118" s="112">
        <f>(K118+N118+Q118+T118+W118+Z118+AC118+AF118+AI118+AL118)</f>
        <v>54</v>
      </c>
    </row>
    <row r="119" spans="1:49" s="64" customFormat="1" ht="6.95" customHeight="1" x14ac:dyDescent="0.25">
      <c r="A119" s="75"/>
      <c r="B119" s="53"/>
      <c r="C119" s="61"/>
      <c r="D119" s="30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 t="s">
        <v>99</v>
      </c>
      <c r="AJ119" s="61"/>
      <c r="AK119" s="61"/>
      <c r="AL119" s="61"/>
      <c r="AM119" s="61"/>
      <c r="AN119" s="38"/>
      <c r="AO119" s="38"/>
      <c r="AP119" s="65"/>
      <c r="AQ119" s="65"/>
      <c r="AR119" s="65"/>
      <c r="AS119" s="65"/>
      <c r="AT119" s="65"/>
      <c r="AU119" s="65"/>
      <c r="AV119" s="65"/>
      <c r="AW119" s="65"/>
    </row>
    <row r="120" spans="1:49" s="64" customFormat="1" ht="12.95" customHeight="1" x14ac:dyDescent="0.25">
      <c r="A120" s="75"/>
      <c r="B120" s="53"/>
      <c r="C120" s="61"/>
      <c r="D120" s="30"/>
      <c r="E120" s="61"/>
      <c r="F120" s="220" t="s">
        <v>65</v>
      </c>
      <c r="G120" s="220"/>
      <c r="H120" s="220"/>
      <c r="I120" s="220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38"/>
      <c r="AO120" s="38"/>
      <c r="AP120" s="65"/>
      <c r="AQ120" s="65"/>
      <c r="AR120" s="65"/>
      <c r="AS120" s="65"/>
      <c r="AT120" s="65"/>
      <c r="AU120" s="65"/>
      <c r="AV120" s="65"/>
      <c r="AW120" s="65"/>
    </row>
    <row r="121" spans="1:49" s="64" customFormat="1" ht="32.1" customHeight="1" x14ac:dyDescent="0.25">
      <c r="A121" s="75"/>
      <c r="B121" s="53"/>
      <c r="C121" s="61"/>
      <c r="D121" s="30"/>
      <c r="E121" s="61"/>
      <c r="F121" s="107" t="s">
        <v>66</v>
      </c>
      <c r="G121" s="105"/>
      <c r="H121" s="424" t="s">
        <v>67</v>
      </c>
      <c r="I121" s="424"/>
      <c r="J121" s="90"/>
      <c r="K121" s="108">
        <f>(K12+K19+K26+K48+K63+K107+K115)</f>
        <v>30</v>
      </c>
      <c r="L121" s="110">
        <f>(L12+L19+L48+L26+L63+L107+L115)</f>
        <v>24</v>
      </c>
      <c r="M121" s="55"/>
      <c r="N121" s="109">
        <f>(N12+N19+N26+N63+N107+N115)</f>
        <v>28</v>
      </c>
      <c r="O121" s="110">
        <f>(O12+O19+O26+O63+O107+O115)</f>
        <v>23</v>
      </c>
      <c r="P121" s="55"/>
      <c r="Q121" s="109">
        <f>(Q12+Q19+Q26+Q63+Q107+Q115)</f>
        <v>28</v>
      </c>
      <c r="R121" s="110">
        <f>(R12+R19+R26+R63+R107+R115)</f>
        <v>23</v>
      </c>
      <c r="S121" s="55"/>
      <c r="T121" s="109">
        <f>(T12+T19+T34+T26+T63+T83)</f>
        <v>28</v>
      </c>
      <c r="U121" s="110">
        <f>(U12+U19+U34+U26+U63+U83)</f>
        <v>32</v>
      </c>
      <c r="V121" s="55"/>
      <c r="W121" s="109">
        <f>(W12+W48+W55+W34+W63+W83+N115)</f>
        <v>30</v>
      </c>
      <c r="X121" s="110">
        <f>(X12+X48+X55+X63+X83)</f>
        <v>30</v>
      </c>
      <c r="Y121" s="55"/>
      <c r="Z121" s="109">
        <f>(Z12+Z34+Z48+Z63+Z83+Z91)</f>
        <v>29</v>
      </c>
      <c r="AA121" s="110">
        <f>(AA12+AA34+AA48+AA63+AA83+AA91)</f>
        <v>34</v>
      </c>
      <c r="AB121" s="55"/>
      <c r="AC121" s="109">
        <f>(AC12+AC48+AC55+AC70+AC63+AC83+AC91)</f>
        <v>24</v>
      </c>
      <c r="AD121" s="110">
        <f>(AD12+AD48+AD63+AD70+AD83+AD91)</f>
        <v>36</v>
      </c>
      <c r="AE121" s="55"/>
      <c r="AF121" s="109">
        <f>(AF12+AF48+AF63+AF77+AF83)</f>
        <v>16</v>
      </c>
      <c r="AG121" s="110">
        <f>(AG12+AG48+AG63+AG77+AG83)</f>
        <v>29</v>
      </c>
      <c r="AH121" s="55"/>
      <c r="AI121" s="109">
        <f>(AI34+AI41+AI70+AI83+AI115)</f>
        <v>14</v>
      </c>
      <c r="AJ121" s="110">
        <f>(AJ41+AJ70+AJ83+AJ115)</f>
        <v>28</v>
      </c>
      <c r="AK121" s="55"/>
      <c r="AL121" s="109">
        <f>(AL34+AL77+AL83+AL99)</f>
        <v>14</v>
      </c>
      <c r="AM121" s="110">
        <f>(AM34+AM77+AM83+AM99)</f>
        <v>28</v>
      </c>
      <c r="AN121" s="56"/>
      <c r="AO121" s="148" t="s">
        <v>74</v>
      </c>
      <c r="AP121" s="111">
        <f>(L121+O121+R121+U121+X121+AA121+AD121+AG121+AJ121+AM121+K121+N121+Q121+T121+W121+Z121+AC121+AF121+AI121+AL121)</f>
        <v>528</v>
      </c>
      <c r="AQ121" s="65"/>
      <c r="AR121" s="65"/>
      <c r="AS121" s="65"/>
      <c r="AT121" s="65"/>
      <c r="AU121" s="65"/>
      <c r="AV121" s="65"/>
      <c r="AW121" s="65"/>
    </row>
    <row r="122" spans="1:49" s="64" customFormat="1" ht="6.95" customHeight="1" x14ac:dyDescent="0.25">
      <c r="A122" s="75"/>
      <c r="B122" s="53"/>
      <c r="C122" s="61"/>
      <c r="D122" s="30"/>
      <c r="E122" s="61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38"/>
      <c r="AO122" s="38"/>
      <c r="AP122" s="65"/>
      <c r="AQ122" s="65"/>
      <c r="AR122" s="65"/>
      <c r="AS122" s="65"/>
      <c r="AT122" s="65"/>
      <c r="AU122" s="65"/>
      <c r="AV122" s="65"/>
      <c r="AW122" s="65"/>
    </row>
    <row r="123" spans="1:49" s="76" customFormat="1" ht="27" customHeight="1" x14ac:dyDescent="0.25">
      <c r="A123" s="144"/>
      <c r="B123" s="89"/>
      <c r="C123" s="60"/>
      <c r="D123" s="51"/>
      <c r="E123" s="60"/>
      <c r="F123" s="351" t="s">
        <v>64</v>
      </c>
      <c r="G123" s="351"/>
      <c r="H123" s="351"/>
      <c r="I123" s="351"/>
      <c r="J123" s="328"/>
      <c r="K123" s="325"/>
      <c r="L123" s="325"/>
      <c r="M123" s="325"/>
      <c r="N123" s="325"/>
      <c r="O123" s="325"/>
      <c r="P123" s="325"/>
      <c r="Q123" s="325"/>
      <c r="R123" s="325"/>
      <c r="S123" s="329"/>
      <c r="T123" s="422">
        <v>6</v>
      </c>
      <c r="U123" s="422"/>
      <c r="V123" s="113"/>
      <c r="W123" s="422">
        <v>6</v>
      </c>
      <c r="X123" s="422"/>
      <c r="Y123" s="113"/>
      <c r="Z123" s="422">
        <v>6</v>
      </c>
      <c r="AA123" s="422"/>
      <c r="AB123" s="113"/>
      <c r="AC123" s="422">
        <v>7</v>
      </c>
      <c r="AD123" s="422"/>
      <c r="AE123" s="113"/>
      <c r="AF123" s="422">
        <v>8</v>
      </c>
      <c r="AG123" s="422"/>
      <c r="AH123" s="113"/>
      <c r="AI123" s="422">
        <v>8</v>
      </c>
      <c r="AJ123" s="422"/>
      <c r="AK123" s="113"/>
      <c r="AL123" s="422">
        <v>9</v>
      </c>
      <c r="AM123" s="422"/>
      <c r="AN123" s="146"/>
      <c r="AO123" s="149" t="s">
        <v>75</v>
      </c>
      <c r="AP123" s="146">
        <f>T123+W123+Z123+AC123+AF123+AI123++AL123</f>
        <v>50</v>
      </c>
    </row>
    <row r="124" spans="1:49" s="14" customFormat="1" ht="17.100000000000001" customHeight="1" x14ac:dyDescent="0.2">
      <c r="A124" s="12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150"/>
      <c r="U124" s="150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13"/>
      <c r="AO124" s="17"/>
      <c r="AP124" s="29"/>
      <c r="AQ124" s="29"/>
      <c r="AR124" s="29"/>
      <c r="AS124" s="29"/>
      <c r="AT124" s="29"/>
      <c r="AU124" s="29"/>
      <c r="AV124" s="29"/>
      <c r="AW124" s="29"/>
    </row>
    <row r="125" spans="1:49" s="18" customFormat="1" ht="9" customHeight="1" thickBot="1" x14ac:dyDescent="0.25">
      <c r="A125" s="12"/>
      <c r="B125" s="53"/>
      <c r="C125" s="53"/>
      <c r="D125" s="53"/>
      <c r="E125" s="53"/>
      <c r="F125" s="61"/>
      <c r="G125" s="61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61"/>
      <c r="Z125" s="61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13"/>
      <c r="AO125" s="17"/>
      <c r="AP125" s="13"/>
      <c r="AQ125" s="13"/>
      <c r="AR125" s="29"/>
      <c r="AS125" s="29"/>
      <c r="AT125" s="29"/>
      <c r="AU125" s="29"/>
      <c r="AV125" s="29"/>
      <c r="AW125" s="29"/>
    </row>
    <row r="126" spans="1:49" s="14" customFormat="1" ht="15" customHeight="1" x14ac:dyDescent="0.2">
      <c r="A126" s="12"/>
      <c r="B126" s="53"/>
      <c r="C126" s="53"/>
      <c r="D126" s="53"/>
      <c r="E126" s="53"/>
      <c r="F126" s="452" t="s">
        <v>83</v>
      </c>
      <c r="G126" s="453"/>
      <c r="H126" s="453"/>
      <c r="I126" s="454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61"/>
      <c r="Z126" s="61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13"/>
      <c r="AO126" s="13"/>
      <c r="AP126" s="13"/>
      <c r="AQ126" s="13"/>
      <c r="AR126" s="29"/>
      <c r="AS126" s="29"/>
      <c r="AT126" s="29"/>
      <c r="AU126" s="29"/>
      <c r="AV126" s="29"/>
      <c r="AW126" s="29"/>
    </row>
    <row r="127" spans="1:49" s="14" customFormat="1" ht="15" customHeight="1" x14ac:dyDescent="0.2">
      <c r="A127" s="12"/>
      <c r="B127" s="53"/>
      <c r="C127" s="53"/>
      <c r="D127" s="53"/>
      <c r="E127" s="53"/>
      <c r="F127" s="455"/>
      <c r="G127" s="456"/>
      <c r="H127" s="456"/>
      <c r="I127" s="457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13"/>
      <c r="AO127" s="17"/>
      <c r="AP127" s="13"/>
      <c r="AQ127" s="13"/>
      <c r="AR127" s="29"/>
      <c r="AS127" s="29"/>
      <c r="AT127" s="29"/>
      <c r="AU127" s="29"/>
      <c r="AV127" s="29"/>
      <c r="AW127" s="29"/>
    </row>
    <row r="128" spans="1:49" s="14" customFormat="1" ht="15.75" customHeight="1" x14ac:dyDescent="0.2">
      <c r="A128" s="12"/>
      <c r="B128" s="53"/>
      <c r="C128" s="53"/>
      <c r="D128" s="53"/>
      <c r="E128" s="53"/>
      <c r="F128" s="455"/>
      <c r="G128" s="456"/>
      <c r="H128" s="456"/>
      <c r="I128" s="457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13"/>
      <c r="AO128" s="17"/>
      <c r="AP128" s="13"/>
      <c r="AQ128" s="13"/>
      <c r="AR128" s="29"/>
      <c r="AS128" s="29"/>
      <c r="AT128" s="29"/>
      <c r="AU128" s="29"/>
      <c r="AV128" s="29"/>
      <c r="AW128" s="29"/>
    </row>
    <row r="129" spans="1:49" s="14" customFormat="1" ht="15" customHeight="1" x14ac:dyDescent="0.2">
      <c r="A129" s="12"/>
      <c r="B129" s="53"/>
      <c r="C129" s="53"/>
      <c r="D129" s="53"/>
      <c r="E129" s="53"/>
      <c r="F129" s="455"/>
      <c r="G129" s="456"/>
      <c r="H129" s="456"/>
      <c r="I129" s="457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13"/>
      <c r="AO129" s="17"/>
      <c r="AP129" s="13"/>
      <c r="AQ129" s="13"/>
      <c r="AR129" s="29"/>
      <c r="AS129" s="29"/>
      <c r="AT129" s="29"/>
      <c r="AU129" s="29"/>
      <c r="AV129" s="29"/>
      <c r="AW129" s="29"/>
    </row>
    <row r="130" spans="1:49" ht="32.25" customHeight="1" thickBot="1" x14ac:dyDescent="0.25">
      <c r="A130" s="19"/>
      <c r="B130" s="53"/>
      <c r="C130" s="53"/>
      <c r="D130" s="53"/>
      <c r="E130" s="53"/>
      <c r="F130" s="458"/>
      <c r="G130" s="459"/>
      <c r="H130" s="459"/>
      <c r="I130" s="460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17"/>
      <c r="AO130" s="17"/>
      <c r="AP130" s="17"/>
      <c r="AQ130" s="17"/>
      <c r="AR130" s="22"/>
      <c r="AS130" s="22"/>
      <c r="AT130" s="22"/>
      <c r="AU130" s="22"/>
      <c r="AV130" s="22"/>
      <c r="AW130" s="22"/>
    </row>
    <row r="131" spans="1:49" ht="15.75" customHeight="1" x14ac:dyDescent="0.2">
      <c r="A131" s="19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433" t="s">
        <v>90</v>
      </c>
      <c r="O131" s="434"/>
      <c r="P131" s="434"/>
      <c r="Q131" s="434"/>
      <c r="R131" s="435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17"/>
      <c r="AO131" s="17"/>
      <c r="AP131" s="17"/>
      <c r="AQ131" s="17"/>
      <c r="AR131" s="22"/>
      <c r="AS131" s="22"/>
      <c r="AT131" s="22"/>
      <c r="AU131" s="22"/>
      <c r="AV131" s="22"/>
      <c r="AW131" s="22"/>
    </row>
    <row r="132" spans="1:49" x14ac:dyDescent="0.2">
      <c r="A132" s="19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436"/>
      <c r="O132" s="437"/>
      <c r="P132" s="437"/>
      <c r="Q132" s="437"/>
      <c r="R132" s="438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17"/>
      <c r="AO132" s="17"/>
      <c r="AP132" s="17"/>
      <c r="AQ132" s="17"/>
      <c r="AR132" s="22"/>
      <c r="AS132" s="22"/>
      <c r="AT132" s="22"/>
      <c r="AU132" s="22"/>
      <c r="AV132" s="22"/>
      <c r="AW132" s="22"/>
    </row>
    <row r="133" spans="1:49" ht="15.75" customHeight="1" thickBot="1" x14ac:dyDescent="0.25">
      <c r="A133" s="19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439"/>
      <c r="O133" s="440"/>
      <c r="P133" s="440"/>
      <c r="Q133" s="440"/>
      <c r="R133" s="441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17"/>
      <c r="AO133" s="17"/>
      <c r="AP133" s="17"/>
      <c r="AQ133" s="17"/>
      <c r="AR133" s="22"/>
      <c r="AS133" s="22"/>
      <c r="AT133" s="22"/>
      <c r="AU133" s="22"/>
      <c r="AV133" s="22"/>
      <c r="AW133" s="22"/>
    </row>
    <row r="134" spans="1:49" s="21" customFormat="1" ht="15" customHeight="1" x14ac:dyDescent="0.2">
      <c r="A134" s="17"/>
      <c r="B134" s="39"/>
      <c r="C134" s="39"/>
      <c r="D134" s="39"/>
      <c r="E134" s="39"/>
      <c r="F134" s="39"/>
      <c r="G134" s="39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</row>
    <row r="135" spans="1:49" x14ac:dyDescent="0.2">
      <c r="A135" s="22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17"/>
      <c r="AO135" s="17"/>
      <c r="AP135" s="22"/>
      <c r="AQ135" s="22"/>
      <c r="AR135" s="22"/>
      <c r="AS135" s="22"/>
      <c r="AT135" s="22"/>
      <c r="AU135" s="22"/>
      <c r="AV135" s="22"/>
      <c r="AW135" s="22"/>
    </row>
    <row r="136" spans="1:49" x14ac:dyDescent="0.2">
      <c r="A136" s="22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17"/>
      <c r="AO136" s="17"/>
      <c r="AP136" s="22"/>
      <c r="AQ136" s="22"/>
      <c r="AR136" s="22"/>
      <c r="AS136" s="22"/>
      <c r="AT136" s="22"/>
      <c r="AU136" s="22"/>
      <c r="AV136" s="22"/>
      <c r="AW136" s="22"/>
    </row>
    <row r="137" spans="1:49" x14ac:dyDescent="0.2">
      <c r="A137" s="22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17"/>
      <c r="AO137" s="17"/>
      <c r="AP137" s="22"/>
      <c r="AQ137" s="22"/>
      <c r="AR137" s="22"/>
      <c r="AS137" s="22"/>
      <c r="AT137" s="22"/>
      <c r="AU137" s="22"/>
      <c r="AV137" s="22"/>
      <c r="AW137" s="22"/>
    </row>
    <row r="138" spans="1:49" ht="15" customHeight="1" x14ac:dyDescent="0.2">
      <c r="A138" s="22"/>
      <c r="B138" s="53"/>
      <c r="C138" s="53"/>
      <c r="D138" s="53"/>
      <c r="E138" s="53"/>
      <c r="F138" s="153"/>
      <c r="G138" s="53"/>
      <c r="H138" s="53"/>
      <c r="I138" s="425"/>
      <c r="J138" s="425"/>
      <c r="K138" s="425"/>
      <c r="L138" s="425"/>
      <c r="M138" s="425"/>
      <c r="N138" s="425"/>
      <c r="O138" s="425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17"/>
      <c r="AO138" s="17"/>
      <c r="AP138" s="22"/>
      <c r="AQ138" s="22"/>
      <c r="AR138" s="22"/>
      <c r="AS138" s="22"/>
      <c r="AT138" s="22"/>
      <c r="AU138" s="22"/>
      <c r="AV138" s="22"/>
      <c r="AW138" s="22"/>
    </row>
    <row r="139" spans="1:49" ht="15" customHeight="1" x14ac:dyDescent="0.2">
      <c r="A139" s="22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</row>
    <row r="140" spans="1:49" x14ac:dyDescent="0.2">
      <c r="A140" s="22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53"/>
      <c r="S140" s="61"/>
      <c r="T140" s="61"/>
      <c r="U140" s="16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53"/>
      <c r="AH140" s="53"/>
      <c r="AI140" s="53"/>
      <c r="AJ140" s="53"/>
      <c r="AK140" s="53"/>
      <c r="AL140" s="53"/>
      <c r="AM140" s="53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</row>
    <row r="141" spans="1:49" x14ac:dyDescent="0.2">
      <c r="A141" s="22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</row>
    <row r="142" spans="1:49" x14ac:dyDescent="0.2">
      <c r="A142" s="22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</row>
    <row r="143" spans="1:49" x14ac:dyDescent="0.2"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</row>
    <row r="144" spans="1:49" ht="12" x14ac:dyDescent="0.2"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22"/>
      <c r="AO144" s="22"/>
      <c r="AP144" s="22"/>
      <c r="AQ144" s="31"/>
      <c r="AR144" s="22"/>
      <c r="AS144" s="22"/>
      <c r="AT144" s="22"/>
      <c r="AU144" s="22"/>
      <c r="AV144" s="22"/>
      <c r="AW144" s="22"/>
    </row>
    <row r="145" spans="2:49" x14ac:dyDescent="0.2"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</row>
    <row r="146" spans="2:49" x14ac:dyDescent="0.2"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</row>
    <row r="147" spans="2:49" x14ac:dyDescent="0.2"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</row>
    <row r="148" spans="2:49" x14ac:dyDescent="0.2"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</row>
    <row r="149" spans="2:49" ht="11.25" customHeight="1" x14ac:dyDescent="0.2"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</row>
    <row r="150" spans="2:49" ht="11.25" customHeight="1" x14ac:dyDescent="0.2"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</row>
    <row r="151" spans="2:49" x14ac:dyDescent="0.2"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</row>
    <row r="152" spans="2:49" x14ac:dyDescent="0.2"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</row>
    <row r="153" spans="2:49" x14ac:dyDescent="0.2"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</row>
    <row r="154" spans="2:49" x14ac:dyDescent="0.2"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</row>
    <row r="155" spans="2:49" x14ac:dyDescent="0.2"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</row>
    <row r="156" spans="2:49" x14ac:dyDescent="0.2"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</row>
    <row r="157" spans="2:49" x14ac:dyDescent="0.2"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</row>
    <row r="158" spans="2:49" x14ac:dyDescent="0.2"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</row>
    <row r="159" spans="2:49" x14ac:dyDescent="0.2"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</row>
    <row r="160" spans="2:49" x14ac:dyDescent="0.2"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</row>
    <row r="161" spans="40:49" x14ac:dyDescent="0.2"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</row>
    <row r="162" spans="40:49" x14ac:dyDescent="0.2"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</row>
  </sheetData>
  <mergeCells count="225">
    <mergeCell ref="I138:O138"/>
    <mergeCell ref="AI118:AJ118"/>
    <mergeCell ref="AL118:AM118"/>
    <mergeCell ref="AC66:AD68"/>
    <mergeCell ref="AC69:AD69"/>
    <mergeCell ref="T79:X79"/>
    <mergeCell ref="Z79:AA79"/>
    <mergeCell ref="AF79:AM79"/>
    <mergeCell ref="AC79:AD79"/>
    <mergeCell ref="N131:R133"/>
    <mergeCell ref="AL73:AM75"/>
    <mergeCell ref="T80:U81"/>
    <mergeCell ref="W80:X81"/>
    <mergeCell ref="Z80:AA81"/>
    <mergeCell ref="AL80:AM81"/>
    <mergeCell ref="AI80:AJ81"/>
    <mergeCell ref="AL123:AM123"/>
    <mergeCell ref="AC123:AD123"/>
    <mergeCell ref="AF123:AG123"/>
    <mergeCell ref="N101:O105"/>
    <mergeCell ref="AL114:AM114"/>
    <mergeCell ref="AL109:AM113"/>
    <mergeCell ref="AL117:AM117"/>
    <mergeCell ref="F126:I130"/>
    <mergeCell ref="W123:X123"/>
    <mergeCell ref="Z123:AA123"/>
    <mergeCell ref="AI123:AJ123"/>
    <mergeCell ref="F123:I123"/>
    <mergeCell ref="J123:S123"/>
    <mergeCell ref="AI117:AJ117"/>
    <mergeCell ref="T123:U123"/>
    <mergeCell ref="T117:U117"/>
    <mergeCell ref="W117:X117"/>
    <mergeCell ref="Z117:AA117"/>
    <mergeCell ref="AC117:AD117"/>
    <mergeCell ref="AF117:AG117"/>
    <mergeCell ref="H121:I121"/>
    <mergeCell ref="AC118:AD118"/>
    <mergeCell ref="AF118:AG118"/>
    <mergeCell ref="Z118:AA118"/>
    <mergeCell ref="AO5:AP5"/>
    <mergeCell ref="AO109:AP115"/>
    <mergeCell ref="AO101:AP107"/>
    <mergeCell ref="AO93:AP99"/>
    <mergeCell ref="AO85:AP91"/>
    <mergeCell ref="AO80:AP83"/>
    <mergeCell ref="AO73:AP77"/>
    <mergeCell ref="AO66:AP71"/>
    <mergeCell ref="AO57:AP64"/>
    <mergeCell ref="AO46:AP55"/>
    <mergeCell ref="AO29:AP41"/>
    <mergeCell ref="AO7:AP19"/>
    <mergeCell ref="H93:I97"/>
    <mergeCell ref="H98:I98"/>
    <mergeCell ref="H101:I105"/>
    <mergeCell ref="F120:I120"/>
    <mergeCell ref="F117:I117"/>
    <mergeCell ref="K114:L114"/>
    <mergeCell ref="W46:X46"/>
    <mergeCell ref="AI66:AJ68"/>
    <mergeCell ref="AC62:AD62"/>
    <mergeCell ref="W62:X62"/>
    <mergeCell ref="W57:X61"/>
    <mergeCell ref="AF80:AG81"/>
    <mergeCell ref="AC80:AD81"/>
    <mergeCell ref="H73:I75"/>
    <mergeCell ref="H79:I81"/>
    <mergeCell ref="AF62:AG62"/>
    <mergeCell ref="AI114:AJ114"/>
    <mergeCell ref="F118:I118"/>
    <mergeCell ref="K118:L118"/>
    <mergeCell ref="N118:O118"/>
    <mergeCell ref="Q118:R118"/>
    <mergeCell ref="T118:U118"/>
    <mergeCell ref="W118:X118"/>
    <mergeCell ref="T62:U62"/>
    <mergeCell ref="AF57:AG61"/>
    <mergeCell ref="AC57:AD61"/>
    <mergeCell ref="AC82:AD82"/>
    <mergeCell ref="AC90:AD90"/>
    <mergeCell ref="AC85:AD89"/>
    <mergeCell ref="Z62:AA62"/>
    <mergeCell ref="Z57:AA61"/>
    <mergeCell ref="Z82:AA82"/>
    <mergeCell ref="Z90:AA90"/>
    <mergeCell ref="Z85:AA89"/>
    <mergeCell ref="AF73:AG75"/>
    <mergeCell ref="AL76:AM76"/>
    <mergeCell ref="AL98:AM98"/>
    <mergeCell ref="AL93:AM97"/>
    <mergeCell ref="AL82:AM82"/>
    <mergeCell ref="H76:I76"/>
    <mergeCell ref="H82:I82"/>
    <mergeCell ref="AI82:AJ82"/>
    <mergeCell ref="AI109:AJ113"/>
    <mergeCell ref="AI69:AJ69"/>
    <mergeCell ref="AF76:AG76"/>
    <mergeCell ref="T82:U82"/>
    <mergeCell ref="H109:I113"/>
    <mergeCell ref="H106:I106"/>
    <mergeCell ref="K109:L113"/>
    <mergeCell ref="N106:O106"/>
    <mergeCell ref="Q101:R105"/>
    <mergeCell ref="Q109:R113"/>
    <mergeCell ref="AF82:AG82"/>
    <mergeCell ref="H85:I89"/>
    <mergeCell ref="H90:I90"/>
    <mergeCell ref="T101:U105"/>
    <mergeCell ref="T106:U106"/>
    <mergeCell ref="W82:X82"/>
    <mergeCell ref="N109:O113"/>
    <mergeCell ref="AC7:AD10"/>
    <mergeCell ref="W54:X54"/>
    <mergeCell ref="W50:X53"/>
    <mergeCell ref="W47:X47"/>
    <mergeCell ref="T11:U11"/>
    <mergeCell ref="AL29:AM32"/>
    <mergeCell ref="AL33:AM33"/>
    <mergeCell ref="AI33:AJ33"/>
    <mergeCell ref="AI29:AJ32"/>
    <mergeCell ref="AI36:AJ39"/>
    <mergeCell ref="AI40:AJ40"/>
    <mergeCell ref="AF47:AG47"/>
    <mergeCell ref="AC11:AD11"/>
    <mergeCell ref="AC46:AD46"/>
    <mergeCell ref="AF46:AG46"/>
    <mergeCell ref="AF11:AG11"/>
    <mergeCell ref="AC54:AD54"/>
    <mergeCell ref="AC50:AD53"/>
    <mergeCell ref="AC47:AD47"/>
    <mergeCell ref="Z46:AA46"/>
    <mergeCell ref="T7:U10"/>
    <mergeCell ref="T18:U18"/>
    <mergeCell ref="T14:U17"/>
    <mergeCell ref="T25:U25"/>
    <mergeCell ref="U6:AA6"/>
    <mergeCell ref="W11:X11"/>
    <mergeCell ref="W7:X10"/>
    <mergeCell ref="Q11:R11"/>
    <mergeCell ref="Q7:R10"/>
    <mergeCell ref="Q18:R18"/>
    <mergeCell ref="Q14:R17"/>
    <mergeCell ref="K57:L61"/>
    <mergeCell ref="N57:O61"/>
    <mergeCell ref="Q57:R61"/>
    <mergeCell ref="N11:O11"/>
    <mergeCell ref="N7:O10"/>
    <mergeCell ref="N14:O17"/>
    <mergeCell ref="N18:O18"/>
    <mergeCell ref="K7:L10"/>
    <mergeCell ref="K11:L11"/>
    <mergeCell ref="K18:L18"/>
    <mergeCell ref="K14:L17"/>
    <mergeCell ref="L43:L44"/>
    <mergeCell ref="Z11:AA11"/>
    <mergeCell ref="Z7:AA10"/>
    <mergeCell ref="Z33:AA33"/>
    <mergeCell ref="Z29:AA32"/>
    <mergeCell ref="Z47:AA47"/>
    <mergeCell ref="B1:AM1"/>
    <mergeCell ref="B2:AM2"/>
    <mergeCell ref="B3:AM3"/>
    <mergeCell ref="B4:B5"/>
    <mergeCell ref="F4:F5"/>
    <mergeCell ref="D4:D5"/>
    <mergeCell ref="H4:I5"/>
    <mergeCell ref="K5:L5"/>
    <mergeCell ref="N5:O5"/>
    <mergeCell ref="Q5:R5"/>
    <mergeCell ref="T5:U5"/>
    <mergeCell ref="W5:X5"/>
    <mergeCell ref="Z5:AA5"/>
    <mergeCell ref="K4:AM4"/>
    <mergeCell ref="AC5:AD5"/>
    <mergeCell ref="AF5:AG5"/>
    <mergeCell ref="AI5:AJ5"/>
    <mergeCell ref="AL5:AM5"/>
    <mergeCell ref="W29:X32"/>
    <mergeCell ref="T33:U33"/>
    <mergeCell ref="T29:U32"/>
    <mergeCell ref="W33:X33"/>
    <mergeCell ref="B65:B89"/>
    <mergeCell ref="B7:B64"/>
    <mergeCell ref="E7:F44"/>
    <mergeCell ref="D57:D89"/>
    <mergeCell ref="E66:F71"/>
    <mergeCell ref="E79:F83"/>
    <mergeCell ref="E85:F91"/>
    <mergeCell ref="D7:D41"/>
    <mergeCell ref="H18:I18"/>
    <mergeCell ref="H29:I39"/>
    <mergeCell ref="H40:I40"/>
    <mergeCell ref="H7:I17"/>
    <mergeCell ref="T57:U61"/>
    <mergeCell ref="K21:L24"/>
    <mergeCell ref="N21:O24"/>
    <mergeCell ref="Q21:R24"/>
    <mergeCell ref="T21:U24"/>
    <mergeCell ref="K25:L25"/>
    <mergeCell ref="N25:O25"/>
    <mergeCell ref="Q25:R25"/>
    <mergeCell ref="B93:B115"/>
    <mergeCell ref="D93:D115"/>
    <mergeCell ref="D46:D55"/>
    <mergeCell ref="E46:F64"/>
    <mergeCell ref="E73:F77"/>
    <mergeCell ref="N117:O117"/>
    <mergeCell ref="Q117:R117"/>
    <mergeCell ref="H46:I53"/>
    <mergeCell ref="K46:L46"/>
    <mergeCell ref="Q62:R62"/>
    <mergeCell ref="Q106:R106"/>
    <mergeCell ref="N62:O62"/>
    <mergeCell ref="K47:L47"/>
    <mergeCell ref="K106:L106"/>
    <mergeCell ref="K101:L105"/>
    <mergeCell ref="K62:L62"/>
    <mergeCell ref="H62:I62"/>
    <mergeCell ref="H54:I54"/>
    <mergeCell ref="Q114:R114"/>
    <mergeCell ref="H114:I114"/>
    <mergeCell ref="K117:L117"/>
    <mergeCell ref="H57:I61"/>
    <mergeCell ref="F93:F115"/>
    <mergeCell ref="N114:O1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 Inglés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USUARIO</cp:lastModifiedBy>
  <dcterms:created xsi:type="dcterms:W3CDTF">2016-04-27T17:59:27Z</dcterms:created>
  <dcterms:modified xsi:type="dcterms:W3CDTF">2018-06-06T15:52:14Z</dcterms:modified>
</cp:coreProperties>
</file>